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feliciana.cardoso\Desktop\"/>
    </mc:Choice>
  </mc:AlternateContent>
  <xr:revisionPtr revIDLastSave="0" documentId="13_ncr:1_{84373298-86BD-41C1-8ADA-53402ACE74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elha CCADP_8 jul.2024" sheetId="2" r:id="rId1"/>
  </sheets>
  <definedNames>
    <definedName name="_xlnm.Print_Area" localSheetId="0">'Grelha CCADP_8 jul.2024'!$A$1:$H$165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8" i="2" l="1"/>
  <c r="H83" i="2"/>
  <c r="H71" i="2"/>
  <c r="H60" i="2"/>
  <c r="H23" i="2"/>
  <c r="H160" i="2" l="1"/>
  <c r="H161" i="2" s="1"/>
  <c r="H143" i="2"/>
  <c r="H106" i="2"/>
  <c r="H104" i="2"/>
  <c r="H93" i="2"/>
  <c r="H107" i="2" l="1"/>
  <c r="H144" i="2"/>
  <c r="H72" i="2" l="1"/>
</calcChain>
</file>

<file path=xl/sharedStrings.xml><?xml version="1.0" encoding="utf-8"?>
<sst xmlns="http://schemas.openxmlformats.org/spreadsheetml/2006/main" count="434" uniqueCount="308">
  <si>
    <t>Grelha de avaliação</t>
  </si>
  <si>
    <t>Dimensão</t>
  </si>
  <si>
    <t>Subdimensão (%)</t>
  </si>
  <si>
    <t>Indicador</t>
  </si>
  <si>
    <t>Descritores de desempenho</t>
  </si>
  <si>
    <t>Unidade de contagem</t>
  </si>
  <si>
    <t>Pontuação por atividade</t>
  </si>
  <si>
    <t>Observações</t>
  </si>
  <si>
    <t>Pontuação da sub-dimensão</t>
  </si>
  <si>
    <t>Técnico-Científica</t>
  </si>
  <si>
    <t>A: 40%</t>
  </si>
  <si>
    <t>Qualificação académica</t>
  </si>
  <si>
    <t>Obtenção do Título de Agregado</t>
  </si>
  <si>
    <t>Por título</t>
  </si>
  <si>
    <t>Obtenção do Grau de Doutor</t>
  </si>
  <si>
    <t>Por grau</t>
  </si>
  <si>
    <t>Obtenção do Título de Especialista</t>
  </si>
  <si>
    <t>Projetos</t>
  </si>
  <si>
    <t>Responsável ou co-responsável de projeto internacional com financiamento externo (referência 100,000€)</t>
  </si>
  <si>
    <t>Por projeto</t>
  </si>
  <si>
    <t>o valor de referência corresponde ao valor global do projeto; não acumula funções e não acumula anos; proporcional ao valor do projeto quando o valor é inferior ao de referência</t>
  </si>
  <si>
    <t>Responsável por área/instituição/país em projeto internacional com financiamento externo (referência 100,000€)</t>
  </si>
  <si>
    <t>o valor de referência corresponde ao valor global do projeto; proporcional ao valor do projeto quando o valor é inferior ao de referência</t>
  </si>
  <si>
    <t>Membro da equipa de investigação em projeto internacional com financiamento externo (referência 100,000€)</t>
  </si>
  <si>
    <t>Responsável ou co-responsável de projeto nacional com financiamento externo (referência 100,000€)</t>
  </si>
  <si>
    <t>não acumula funções e não acumula anos; proporcional ao valor do projeto quando o valor é inferior ao de referência</t>
  </si>
  <si>
    <t>Responsável por área/instituição/país em projeto nacional com financiamento externo (referência 100,000€)</t>
  </si>
  <si>
    <t>Membro da equipa de investigação em projeto nacional com financiamento externo (referência 100,000€)</t>
  </si>
  <si>
    <t xml:space="preserve">Por projeto </t>
  </si>
  <si>
    <t>Participação em redes de investigação internacionais reconhecidas (autorizado pelo Diretor ou Presidente)</t>
  </si>
  <si>
    <t>Por ano</t>
  </si>
  <si>
    <t>Prémios</t>
  </si>
  <si>
    <t>Prémio de ciência de âmbito internacional por concurso, relevante para a área disciplinar ou científica</t>
  </si>
  <si>
    <t>Por prémio</t>
  </si>
  <si>
    <t>atribuído no triénio</t>
  </si>
  <si>
    <t>Prémio de ciência de âmbito nacional por concurso, relevante para a área disciplinar ou científica</t>
  </si>
  <si>
    <t>Centros de investigação</t>
  </si>
  <si>
    <t>Membro integrado em centro de investigação reconhecido pela FCT com avaliação de excelente</t>
  </si>
  <si>
    <t>Membro integrado em centro de investigação reconhecido pela FCT com avaliação de muito bom</t>
  </si>
  <si>
    <t>Membro integrado em centro de investigação reconhecido pela FCT com avaliação de  bom</t>
  </si>
  <si>
    <t xml:space="preserve">Membro colaborador em centro de investigação reconhecido pela FCT </t>
  </si>
  <si>
    <t>Avaliador</t>
  </si>
  <si>
    <t>Avaliador de projetos de I&amp;D / Bolsas de doutoramento nacional/internacional</t>
  </si>
  <si>
    <t>Por atividade</t>
  </si>
  <si>
    <t>Até ao máximo de 15 pontos</t>
  </si>
  <si>
    <t xml:space="preserve">≥30 pontos: nível 3; &lt;30 e ≥15: nível 2; &lt;15: nível 1; </t>
  </si>
  <si>
    <t>B: 40%</t>
  </si>
  <si>
    <t>Publicações</t>
  </si>
  <si>
    <t>Artigo em revista com indexação JCR (WoS)</t>
  </si>
  <si>
    <t>Por artigo</t>
  </si>
  <si>
    <t>6 = primeiro autor; 4 = último autor; 3=outros</t>
  </si>
  <si>
    <r>
      <t xml:space="preserve">Penalização de 1 ponto para artigos a partir de </t>
    </r>
    <r>
      <rPr>
        <b/>
        <sz val="8"/>
        <color theme="9" tint="-0.249977111117893"/>
        <rFont val="Arial Nova Cond"/>
      </rPr>
      <t>7</t>
    </r>
    <r>
      <rPr>
        <sz val="8"/>
        <rFont val="Arial Nova Cond"/>
        <family val="2"/>
      </rPr>
      <t xml:space="preserve"> autores. Bonificação de 1 ponto para artigos Q1 e Q2 à data da publicação</t>
    </r>
  </si>
  <si>
    <t>Artigo em revista com indexação SJR (Scopus)</t>
  </si>
  <si>
    <t>5 = primeiro autor; 3 = último autor; 2=outros</t>
  </si>
  <si>
    <r>
      <t xml:space="preserve">Penalização de 1 ponto para artigos a partir de </t>
    </r>
    <r>
      <rPr>
        <sz val="8"/>
        <color theme="9" tint="-0.249977111117893"/>
        <rFont val="Arial Nova Cond"/>
      </rPr>
      <t xml:space="preserve">7 </t>
    </r>
    <r>
      <rPr>
        <sz val="8"/>
        <rFont val="Arial Nova Cond"/>
        <family val="2"/>
      </rPr>
      <t>autores. Bonificação de 1 ponto para artigos Q1 e Q2 à data da publicação</t>
    </r>
  </si>
  <si>
    <t>Autor ou coautor de artigo em revista de circulação nacional/internacional, com outras indexações</t>
  </si>
  <si>
    <t xml:space="preserve">Autor ou coautor de livro científico, com arbitragem </t>
  </si>
  <si>
    <t>Por livro</t>
  </si>
  <si>
    <t>nacional/internacional</t>
  </si>
  <si>
    <t>Autor ou coautor de livro técnico</t>
  </si>
  <si>
    <t>nacional/internacional; penalização em 0,5 ponto para livros a partir de 5 autores</t>
  </si>
  <si>
    <t xml:space="preserve">Autor ou coautor de capítulo de livro científico, com arbitragem </t>
  </si>
  <si>
    <t>nacional/internacional; penalização em 1 ponto para livros a partir de 5 autores</t>
  </si>
  <si>
    <t>Autor ou coautor de capítulo de livro técnico</t>
  </si>
  <si>
    <t>Por capítulo</t>
  </si>
  <si>
    <t>nacional/internacional; penalização em 0,25 ponto para livros a partir de 5 autores</t>
  </si>
  <si>
    <t>Autor ou coautor de resumo em revista com indexação</t>
  </si>
  <si>
    <t>Por resumo</t>
  </si>
  <si>
    <t xml:space="preserve">Autor ou coautor de resumo em revista sem indexação ou em livro de atas </t>
  </si>
  <si>
    <t>índice h</t>
  </si>
  <si>
    <t>0,25 do índice h</t>
  </si>
  <si>
    <t xml:space="preserve">Máximo de 3 pontos por ano para a soma destes dois itens; Utilizar o índice h do Scopus; </t>
  </si>
  <si>
    <t>Por citação</t>
  </si>
  <si>
    <t>Produção artística, multimédia ou cultural</t>
  </si>
  <si>
    <t>Até ao máximo 10 pontos</t>
  </si>
  <si>
    <t>Comunicações</t>
  </si>
  <si>
    <t>Comunicação oral em congresso, conferência e eventos científicos afins, de âmbito internacional como conferencista convidado</t>
  </si>
  <si>
    <t>Por comunicação</t>
  </si>
  <si>
    <t>Comunicação oral em congresso, conferência e eventos científicos afins, de âmbito nacional como conferencista convidado</t>
  </si>
  <si>
    <t>Comunicação oral em congresso de âmbito internacional, com comissão científica</t>
  </si>
  <si>
    <t>Comunicação oral em congresso de âmbito nacional, com comissão científica</t>
  </si>
  <si>
    <t>Comunicação em formato poster de âmbito nacional ou internacional, em eventos científicos com comissão científica</t>
  </si>
  <si>
    <t>Participação em órgãos de revistas
científicas e de divulgação e em
organizações ou redes de carácter
técnico-científico</t>
  </si>
  <si>
    <t>Membro de comissão científica de congresso, conferência e evento científico afim de âmbito nacional/internacional</t>
  </si>
  <si>
    <t>Por participação</t>
  </si>
  <si>
    <t>Moderador em congresso, conferência e evento científico afim de âmbito nacional/internacional</t>
  </si>
  <si>
    <t>Revisor de artigo de revista científica de âmbito nacional/internacional com indexação</t>
  </si>
  <si>
    <t>Por artigo revisto</t>
  </si>
  <si>
    <t>Revisor de artigo de revista científica de âmbito nacional/internacional sem indexação</t>
  </si>
  <si>
    <t xml:space="preserve">Revisão de livro científico / técnico de âmbito nacional/internacional </t>
  </si>
  <si>
    <t>Por livro revisto</t>
  </si>
  <si>
    <t xml:space="preserve">Revisão de capítulo de livro científico / técnico de âmbito nacional/internacional </t>
  </si>
  <si>
    <t>Por capítulo revisto</t>
  </si>
  <si>
    <t>Editor ou coeditor de livro científico com arbitragem</t>
  </si>
  <si>
    <t>Editor ou coeditor de livro técnico</t>
  </si>
  <si>
    <t>Participação em corpo editorial de revista científica JCR ou SJR</t>
  </si>
  <si>
    <t>Por cada número de revista</t>
  </si>
  <si>
    <t>Participação em corpo editorial de revista científica com outras indexações</t>
  </si>
  <si>
    <t>Membro de júri de concursos para atribuição de prémios artísticos, literários ou técnico-científicos</t>
  </si>
  <si>
    <t>Editor de atas de conferência ou congresso de âmbito nacional/internacional</t>
  </si>
  <si>
    <t>Por publicação</t>
  </si>
  <si>
    <t>Organização de eventos técnico-científicos</t>
  </si>
  <si>
    <t xml:space="preserve">Organização de evento técnico-científicos, como congresso, conferência ou afins, de âmbito internacional </t>
  </si>
  <si>
    <t>Por evento</t>
  </si>
  <si>
    <t>Organização de evento técnico-científicos, como congresso, conferência ou afins, de âmbito nacional</t>
  </si>
  <si>
    <t>Atualização científica</t>
  </si>
  <si>
    <t>Obtenção do Diploma de Pós-Doutoramento</t>
  </si>
  <si>
    <t>Obtenção de Diploma de Pós-Graduação</t>
  </si>
  <si>
    <t>Resultados do desenvolvimento tecnológico e das diferentes modalidades de valorização económica e social do conhecimento, designadamente contratos com entidades externas e pedidos provisórios e registos de patentes</t>
  </si>
  <si>
    <t xml:space="preserve">Registo de patente e protótipo internacional </t>
  </si>
  <si>
    <t>Por concessão</t>
  </si>
  <si>
    <t xml:space="preserve">Registo de patente e protótipo nacional </t>
  </si>
  <si>
    <t>≥45 pontos: nível 3; &lt;45 e ≥25:nível 2; &lt;25: nível 1;</t>
  </si>
  <si>
    <t>C: 20%</t>
  </si>
  <si>
    <t>Orientação e co-orientação técnico
científica de trabalhos académicos</t>
  </si>
  <si>
    <t>Orientação ou coorientação de tese de Doutoramento concluída</t>
  </si>
  <si>
    <t>Por tese concluída</t>
  </si>
  <si>
    <t>Orientação ou coorientação de dissertação / projeto / relatório de estágio de Mestrado</t>
  </si>
  <si>
    <t>Por trabalho concluído</t>
  </si>
  <si>
    <t>Até 12 pontos no triénio</t>
  </si>
  <si>
    <t>Participação em júris de concursos e
de provas académicas</t>
  </si>
  <si>
    <t>Júri de prova pública de avaliação de tese de Doutoramento em que seja arguente</t>
  </si>
  <si>
    <t>Júri de prova pública de avaliação de Doutoramento / Mestrado, em que tenha participado como orientador/coorientador ou presidente</t>
  </si>
  <si>
    <t>Júri de provas públicas de avaliação de dissertação / projeto / relatório de estágio de Mestrado em que seja arguente</t>
  </si>
  <si>
    <t>Júri de provas públicas de Título de Especialista</t>
  </si>
  <si>
    <t>Dinamização de atividade científica
com incidência curricular</t>
  </si>
  <si>
    <t>Por cada conceção/reformulação</t>
  </si>
  <si>
    <t>Participação na elaboração de planos de estudos, ao nível individual, como responsável por unidade curricular (UC), e ao nível de comissões/grupos de trabalho por curso  (aquando da elaboração de propostas de acreditação prévia de novos cursos, sejam ou não os mesmos acreditados) 0,5 ponto por unidade curricular e 1 ponto por curso.</t>
  </si>
  <si>
    <t>Responsável por unidade curricular</t>
  </si>
  <si>
    <t>Por UC, por ano</t>
  </si>
  <si>
    <t>UC ministradas em cursos diferentes devem ser consideradas como uma única UC.</t>
  </si>
  <si>
    <t>Total da dimensão técnico-científica</t>
  </si>
  <si>
    <t>Pedagógica</t>
  </si>
  <si>
    <t>A: 60%</t>
  </si>
  <si>
    <t>Experiência e dedicação à docência</t>
  </si>
  <si>
    <t>Média de DSD anual (horas/semana)</t>
  </si>
  <si>
    <t>Por cada hora / semana anual</t>
  </si>
  <si>
    <t>Por unidade curricular diferente (em cada ano)</t>
  </si>
  <si>
    <t>Considera-se UC diferentes aquelas cuja lecionação e avaliação é realizada de forma independente. Quando uma UC é ministrada por mais de um docente a cada docente é atribuída a carga letiva das aulas por si ministradas, devendo o total das horas atribuídas corresponder à carga letiva da UC.</t>
  </si>
  <si>
    <t>Número de unidades curriculares novas lecionadas</t>
  </si>
  <si>
    <t>Considera-se UC novas aquelas lecionadas pela primeira vez na UO e com conteúdos programáticos diferentes das existente</t>
  </si>
  <si>
    <t>Número de alunos avaliados por unidade curricular</t>
  </si>
  <si>
    <t>0,5 por UC com mais de 30 alunos; 0,25 por UC com &lt;30 alunos (em cada ano)</t>
  </si>
  <si>
    <t xml:space="preserve">Lecionação de cursos de curta duração (ex. cursos de verão; formação contínua) </t>
  </si>
  <si>
    <t>Por hora</t>
  </si>
  <si>
    <t>Até ao máximo de 10 pontos</t>
  </si>
  <si>
    <t>Lecionação de UC em Língua Estrangeira</t>
  </si>
  <si>
    <t xml:space="preserve">Orientação de estudantes em práticas laboratoriais extracurriculares </t>
  </si>
  <si>
    <t xml:space="preserve">Até ao máximo de 10 pontos. Práticas laboratoriais extracurriculares definidas e aprovadas pelo CTC. </t>
  </si>
  <si>
    <t xml:space="preserve">Elaboração de material didático </t>
  </si>
  <si>
    <t>Manual de apoio à docência, publicados com ISBN e/ou DOI</t>
  </si>
  <si>
    <t xml:space="preserve"> Por manual</t>
  </si>
  <si>
    <t>Elaboração de manual de apoio (apresentações), manual de exercícios, manual de práticas de laboratório, software ou outro material didático</t>
  </si>
  <si>
    <t>Por trabalho de cada UC, no triénio</t>
  </si>
  <si>
    <t>Serão considerados os materiais disponibilizados na plataforma de interação com os estudantes (Moodle) no período em avaliação e que não tenham sido apresentados para efeito de avaliação do desempenho no triénio anterior. Se vários docentes contribuíram para a elaboração dos materiais, por terem lecionado a UC, a pontuação é atribuída a todos os docentes envolvidos.</t>
  </si>
  <si>
    <t>Por prova</t>
  </si>
  <si>
    <t>B: 10%</t>
  </si>
  <si>
    <t>Coordenação e gestão de cursos e de
programas, em particular de natureza
interdisciplinar ou interinstitucional</t>
  </si>
  <si>
    <t>Bonificação de 0,5 para cursos com, pelo menos, 150 estudantes</t>
  </si>
  <si>
    <t>≥6 pontos: nível 3; &lt;6 e ≥2: nível 2; &lt;2: nível 1</t>
  </si>
  <si>
    <t>C: 10%</t>
  </si>
  <si>
    <t>Supervisão e orientação de estágios curriculares</t>
  </si>
  <si>
    <t>Orientação e acompanhamento de estágios em ensino clínico concluído</t>
  </si>
  <si>
    <t>D: 10%</t>
  </si>
  <si>
    <t>Comunicação em eventos de formação na comunidade escolar</t>
  </si>
  <si>
    <t>Lecionação de curso de formação pedagógica, de formação contínua e de atualização profissional  &gt;= 50 horas duração</t>
  </si>
  <si>
    <t>Por curso</t>
  </si>
  <si>
    <t>Lecionação de curso de formação pedagógica, de formação contínua e de atualização profissional  &gt;= 25 e &lt;50 horas duração</t>
  </si>
  <si>
    <t>Lecionação de curso de formação pedagógica, de formação contínua e de atualização profissional  &lt;25 horas duração</t>
  </si>
  <si>
    <t>Até 10 pontos no triénio</t>
  </si>
  <si>
    <t>Participação em ações de pedagógica e atualização profissional</t>
  </si>
  <si>
    <t>Frequência  de curso de formação pedagógica, de formação contínua e de atualização profissional  &gt;= 50 horas duração</t>
  </si>
  <si>
    <t>Até 5 pontos no triénio</t>
  </si>
  <si>
    <t>Frequência  de curso de formação pedagógica, de formação contínua e de atualização profissional  &gt;= 25 e &lt;50 horas duração</t>
  </si>
  <si>
    <t>Frequência  de curso de formação pedagógica, de formação contínua e de atualização profissional  &lt;25 horas duração</t>
  </si>
  <si>
    <t xml:space="preserve">Participação em congresso, palestra, colóquio, seminário, workshop e eventos afins </t>
  </si>
  <si>
    <t xml:space="preserve">Até 5 pontos no triénio. </t>
  </si>
  <si>
    <t xml:space="preserve">Organização, na comunidade escolar, de congressos, seminários, jornadas e eventos afins </t>
  </si>
  <si>
    <t xml:space="preserve">Responsável pela organização, na comunidade escolar, de congressos, seminários, webinar, jornadas e eventos afins </t>
  </si>
  <si>
    <t xml:space="preserve">Membro da comissão de organização, na comunidade escolar, de congressos, seminários, webinar, jornadas e eventos afins </t>
  </si>
  <si>
    <t>E: 10%</t>
  </si>
  <si>
    <t>Opinião dos alunos acerca da atividade do docente</t>
  </si>
  <si>
    <t>Até 4</t>
  </si>
  <si>
    <t>≥4 pontos: nível 3; &lt;4 e ≥2: nível 2; &lt;2: nível 1</t>
  </si>
  <si>
    <t>Total da dimensão pedagógica</t>
  </si>
  <si>
    <t>Organizacional</t>
  </si>
  <si>
    <t>Exercício de cargos e funções nos
órgãos do IPSANTARÉM</t>
  </si>
  <si>
    <t>Pró-presidente do IPSANTARÉM</t>
  </si>
  <si>
    <t>Por ano completo</t>
  </si>
  <si>
    <t>Membro do Conselho Geral</t>
  </si>
  <si>
    <t>Secretário do Conselho Cientifico-Pedagógico</t>
  </si>
  <si>
    <t>Membro do Conselho Científico da Unidade de Investigação do IPSantarém</t>
  </si>
  <si>
    <t>Membro da Comissão de Ética da IPSantarém</t>
  </si>
  <si>
    <t xml:space="preserve">Exercício de cargos e funções nos
órgãos das Escolas </t>
  </si>
  <si>
    <t>Presidente de Conselho Técnico-Científico</t>
  </si>
  <si>
    <t>Vice-Presidente de Conselho Técnico-Científico</t>
  </si>
  <si>
    <t>Secretário de Conselho Técnico-Científico</t>
  </si>
  <si>
    <t>Presidente da Assembleia de Escola e Presidente do Conselho Pedagógico</t>
  </si>
  <si>
    <t>Vice-Presidente da Assembleia de Escola e do Conselho Pedagógico</t>
  </si>
  <si>
    <t>Secretário da Assembleia de Escola e do Conselho Pedagógico</t>
  </si>
  <si>
    <t>Membro de órgãos da Escola  (Assembleia de Escola, Conselho Técnico-Científico, Conselho Pedagógico)</t>
  </si>
  <si>
    <t>Não acumula no mesmo órgão com pontos por funções; não contabilizar nos cargos por inerência</t>
  </si>
  <si>
    <t>Coordenador/Presidente e Vice-presidente de Departamento</t>
  </si>
  <si>
    <t>Responsável de Área Científica</t>
  </si>
  <si>
    <t>Coordenação e participação em
comissões e grupos de trabalho
nomeados, no âmbito do IPSANTARÉM</t>
  </si>
  <si>
    <t>Participação em comissões ou grupos de trabalho, formalmente nomeado pelo Diretor, órgão estatutário, ou Presidente do Instituto</t>
  </si>
  <si>
    <t>Por comissão/grupo</t>
  </si>
  <si>
    <t>Coordenação do Programa Erasmus / Comissão de horários / Gestor de Processo SGQ / Comissão de Acreditação de cursos</t>
  </si>
  <si>
    <t>Participação em comissões / mesas eleitorais como presidente</t>
  </si>
  <si>
    <t>Participação em comissões / mesas eleitorais como vogal</t>
  </si>
  <si>
    <t>Participação em gabinetes funcionais e serviços da Escola ou Instituto</t>
  </si>
  <si>
    <t>Exercício de cargos e funções nos órgãos de outras instituições de
ciência, desporto e cultura em representação do
IPSANTARÉM e do país</t>
  </si>
  <si>
    <t xml:space="preserve">Participação em cargos e funções em órgãos de instituições, externas ao IPSANTARÉM, de ciência, desporto ou cultura, sob autorização/nomeação do Presidente do IPSANTARÉM ou do Diretor da Escola </t>
  </si>
  <si>
    <t>Participações em júris de concursos
no âmbito organizacional</t>
  </si>
  <si>
    <t>Membro de júris de recrutamento de pessoal docente</t>
  </si>
  <si>
    <t xml:space="preserve">Membro de júris de recrutamento de pessoal não docente </t>
  </si>
  <si>
    <t>Membro em júris de seleção/seriação de candidatos aos cursos (provas para maiores de 23 anos, concursos especiais, estudante internacional, cursos de Técnico Superior Profissional e cursos de pós-graduação, mestrados, bolsas de investigação)</t>
  </si>
  <si>
    <t>Membro em júris de reconhecimento de graus académicos e diplomas de ensino superior, júri de creditação de UC</t>
  </si>
  <si>
    <t>Membro do júri de aquisição bens e serviços e empreitadas e afins</t>
  </si>
  <si>
    <t>Coordenador de centro de investigação reconhecido pela FCT</t>
  </si>
  <si>
    <t>Subcoordenador de centro de investigação reconhecido pela FCT</t>
  </si>
  <si>
    <t>Responsável por laboratório de extensão à comunidade</t>
  </si>
  <si>
    <t>Responsável por laboratório de apoio ao ensino, investigação e práticas clínicas</t>
  </si>
  <si>
    <t>Responsável pela supervisão pedagógica de docente</t>
  </si>
  <si>
    <t>Por docente</t>
  </si>
  <si>
    <t>Aplica-se no caso de docentes contratados</t>
  </si>
  <si>
    <t xml:space="preserve">Avaliador no processo de avaliação de docentes (ADPD) ou não-docentes (SIADAP) </t>
  </si>
  <si>
    <t>Por avaliado</t>
  </si>
  <si>
    <t>Instrutor de processo disciplinar (docentes / não-docentes / estudantes)</t>
  </si>
  <si>
    <t>Por processo</t>
  </si>
  <si>
    <t>Outras atividades organizacionais relevantes não contempladas nos indicadores anteriores</t>
  </si>
  <si>
    <t>Total da dimensão organizacional</t>
  </si>
  <si>
    <t>Extensão à Comunidade</t>
  </si>
  <si>
    <t>Exercício de funções em outras entidades</t>
  </si>
  <si>
    <t>Exercício de funções em outras entidades, públicas ou privadas, internacionais, ao serviço do IPSANTARÉM</t>
  </si>
  <si>
    <t>Por atividade (por ano completo)</t>
  </si>
  <si>
    <t>Exercício de funções em outras entidades, públicas ou privadas, nacionais, ao serviço do IPSANTARÉM</t>
  </si>
  <si>
    <t>Exercício de funções em outras entidades, públicas ou privadas, nacionais ou internacionais, de relevante interesse para o IPSantarém e para o País</t>
  </si>
  <si>
    <t>Prestação de serviços, estudos/projetos em outras instituições</t>
  </si>
  <si>
    <t>Responsável ou corresponsável por equipa de trabalho de prestação de serviços, estudos/projetos a outras instituições</t>
  </si>
  <si>
    <t>Membro de equipa de prestação de serviços, estudos/projetos a outras instituições</t>
  </si>
  <si>
    <t>Ações de formação ou sensibilização junto de alunos do ensino básico e secundário</t>
  </si>
  <si>
    <t>Participação em ações de formação ou sensibilização junto de alunos do ensino básico e secundário</t>
  </si>
  <si>
    <t>Cooperação e consultadoria a
instituições públicas e privadas</t>
  </si>
  <si>
    <t>Cooperação, pareceres e consultoria a instituições públicas e privadas, incluindo a lecionação em outras IES</t>
  </si>
  <si>
    <t>Participação em iniciativas de âmbito
artístico, cultural e desportivo</t>
  </si>
  <si>
    <t>Participação em iniciativas de âmbito artístico, cultural e desportivo, dirigidas à comunidade do IPSANTARÉM ou de interesse nacional</t>
  </si>
  <si>
    <t>Dinamização de programas de
cooperação internacional, no âmbito
académico, cultural ou científico</t>
  </si>
  <si>
    <t>Mobilidade internacional, em programa ERASMUS+ ou similar</t>
  </si>
  <si>
    <t>Por mobilidade</t>
  </si>
  <si>
    <t>Outras atividades de dinamização de programas de cooperação internacional, no âmbito académico, cultural ou científico, com interesse para o IPSANTARÉM ou para o país</t>
  </si>
  <si>
    <t>Membro de júris de concursos de carreira de entidades externas</t>
  </si>
  <si>
    <t>Avaliador de cursos superiores conferentes de grau académico (A3ES)</t>
  </si>
  <si>
    <t>Membro de júri de provas de aptidão profissional</t>
  </si>
  <si>
    <t>Atividades de promoção do Instituto, Escola ou oferta formativa</t>
  </si>
  <si>
    <t>Outras atividades relevantes na comunidade não contempladas nos indicadores anteriores</t>
  </si>
  <si>
    <t>Total da dimensão extensão à comunidade</t>
  </si>
  <si>
    <t>TOTAL (SOMATÓRIO DAS QUATRO DIMENSÕES)</t>
  </si>
  <si>
    <t>Obs. Gerais:</t>
  </si>
  <si>
    <t xml:space="preserve">1. O nível 0, em cada uma das dimensões, corresponde à ausência de atividades. </t>
  </si>
  <si>
    <t xml:space="preserve">2. Sempre que a unidade temporal definida para uma atividade não seja cumprida na totalidade, a pontuação será atribuída proporcionalmente. </t>
  </si>
  <si>
    <t>acresce 0,5  no caso de o centro ser do IPSantarém</t>
  </si>
  <si>
    <t>Membro de Laboratório Associado</t>
  </si>
  <si>
    <t xml:space="preserve">Por ano </t>
  </si>
  <si>
    <t>Júri de provas de Agregação</t>
  </si>
  <si>
    <t>O n.º de horas letivas em regime pós-laboral após as 20h e ao sábado será multiplicado por 1,5</t>
  </si>
  <si>
    <t>Orientação e acompanhamento de estágios curriculares / projeto aplicado de Licenciatura, concluído</t>
  </si>
  <si>
    <t>Orientação e acompanhamento de estágios curriculares / projeto aplicado de TESP, concluído</t>
  </si>
  <si>
    <t xml:space="preserve">
Comunicação em palestra, colóquio, seminário, workshop e eventos afins na comunidade escolar </t>
  </si>
  <si>
    <t>Coordenador de polo de Centro de Investigação reconhecido pela FCT</t>
  </si>
  <si>
    <t xml:space="preserve">
Outras atividades organizacionais consideradas relevantes</t>
  </si>
  <si>
    <t xml:space="preserve">
Outras atividades na comunidade consideradas relevantes</t>
  </si>
  <si>
    <t>Júri de projetos de doutoramento</t>
  </si>
  <si>
    <t>acresce 0,3 no caso de o centro ser do IPSantarém</t>
  </si>
  <si>
    <r>
      <t>acresce 0,2</t>
    </r>
    <r>
      <rPr>
        <sz val="10"/>
        <color theme="1"/>
        <rFont val="Arial Nova Cond"/>
        <family val="2"/>
      </rPr>
      <t xml:space="preserve"> </t>
    </r>
    <r>
      <rPr>
        <sz val="8"/>
        <color theme="1"/>
        <rFont val="Arial Nova Cond"/>
        <family val="2"/>
      </rPr>
      <t>no caso de o centro ser do IPSantarém</t>
    </r>
  </si>
  <si>
    <t>≥15 pontos: nível 3; &lt;15 e ≥8: nível 2; &lt;8: nível 1</t>
  </si>
  <si>
    <t xml:space="preserve">≥12 pontos: nível 3; &lt;12 e ≥6: nível 2; &lt;6: nível 1     </t>
  </si>
  <si>
    <t xml:space="preserve">≥35 pontos: nível 3; &lt;35 e ≥20: nível 2; &lt;20: nível 1    </t>
  </si>
  <si>
    <r>
      <t xml:space="preserve">Até ao máximo 9 pontos por ano: nas comunicações em co-autoria todos os autores terão a respetiva pontuação, independentemente do autor que fez a apresentação. </t>
    </r>
    <r>
      <rPr>
        <sz val="8"/>
        <color rgb="FF0000FF"/>
        <rFont val="Arial Nova Cond"/>
        <family val="2"/>
      </rPr>
      <t xml:space="preserve"> </t>
    </r>
  </si>
  <si>
    <r>
      <t xml:space="preserve">nacional/internacional. Até ao máximo 9 pontos por triénio. Inclui todas as áreas técnico-científicas das UO  </t>
    </r>
    <r>
      <rPr>
        <sz val="8"/>
        <color rgb="FFFF0000"/>
        <rFont val="Arial Nova Cond"/>
        <family val="2"/>
      </rPr>
      <t xml:space="preserve"> </t>
    </r>
  </si>
  <si>
    <t xml:space="preserve">≥10pontos: nível 3; &lt;10 e ≥5: nível 2; &lt;5: nível 1                                                                                               </t>
  </si>
  <si>
    <t xml:space="preserve">≥12 pontos: nível 3; &lt;12 e ≥6 nível 2; &lt;6: nível 1  </t>
  </si>
  <si>
    <r>
      <t xml:space="preserve">≥20 pontos: nível 3; &lt;20 e ≥10: nível 2; &lt;10: nível 1;          </t>
    </r>
    <r>
      <rPr>
        <b/>
        <sz val="8"/>
        <color rgb="FFFF0000"/>
        <rFont val="Arial Nova Cond"/>
        <family val="2"/>
      </rPr>
      <t xml:space="preserve"> </t>
    </r>
  </si>
  <si>
    <t>Prémio em Comunicação oral ou em formato poster em eventos científicos</t>
  </si>
  <si>
    <r>
      <t>Elaboração de provas de acesso em concu</t>
    </r>
    <r>
      <rPr>
        <sz val="8"/>
        <color rgb="FF00CC00"/>
        <rFont val="Arial Nova Cond"/>
      </rPr>
      <t>r</t>
    </r>
    <r>
      <rPr>
        <sz val="8"/>
        <rFont val="Arial Nova Cond"/>
        <family val="2"/>
      </rPr>
      <t>sos especiais</t>
    </r>
  </si>
  <si>
    <t>Presidente: 2,5; Vice-presidente 1</t>
  </si>
  <si>
    <t>Responsável por linha/área científica/grupo de investigação em centro de investigação reconhecido pela FCT</t>
  </si>
  <si>
    <t xml:space="preserve">Candidatura a projeto para obtenção de financiamento externo </t>
  </si>
  <si>
    <t>Número de citações em revistas não indexadas ao ISI ou SCOPUS, excluindo as próprias</t>
  </si>
  <si>
    <r>
      <t xml:space="preserve">Número de citações em revistas indexadas ao ISI </t>
    </r>
    <r>
      <rPr>
        <b/>
        <sz val="8"/>
        <rFont val="Arial Nova Cond"/>
      </rPr>
      <t>ou SCOPUS</t>
    </r>
    <r>
      <rPr>
        <sz val="8"/>
        <rFont val="Arial Nova Cond"/>
      </rPr>
      <t>, excluindo as próprias</t>
    </r>
  </si>
  <si>
    <t>Até ao máximo 13,5 pontos por triénio</t>
  </si>
  <si>
    <t>Até ao máximo 9 pontos por triénio</t>
  </si>
  <si>
    <t>Até ao máximo  9 pontos por triénio</t>
  </si>
  <si>
    <t>nacional/internacional. Até ao máximo 9 pontos por triénio</t>
  </si>
  <si>
    <t>Organização de evento técnico, artístico, multimédia, desportivo ou cultural</t>
  </si>
  <si>
    <t>Lecionação de unidade curricular de curso de Doutoramento, Mestrado, Pós-graduação, Licenciatura ou TESP</t>
  </si>
  <si>
    <t>Coordenação de cursos de Doutoramento, Mestrado, Licenciatura ou TESP em funcionamento</t>
  </si>
  <si>
    <t>Subcoordenação de cursos de Doutoramento, Mestrado, Licenciatura ou TESP em funcionamento</t>
  </si>
  <si>
    <t>Por aluno, por ano</t>
  </si>
  <si>
    <t>Até 8 pontos por ano  (24 pontos por triénio)</t>
  </si>
  <si>
    <t>Júri de provas públicas de avaliação de trabalho de fim de curso / relatório de estágio de Licenciatura ou TESP, em que não tenha (sido orientador) participado na equipa de orientação</t>
  </si>
  <si>
    <t>Subcoordenação de cursos de Pós-graduação em funcionamento</t>
  </si>
  <si>
    <t>Coordenação de cursos de Pós-graduação em funcionamento</t>
  </si>
  <si>
    <t>até ao máximo de 5 pontos em candidatura submetida com classificação de Bom. Se o projeto for financiado  não é contabilizado neste item.</t>
  </si>
  <si>
    <t xml:space="preserve">Conceção, organização e reformulação de projeto de curso e de plano de estudos, incluindo os MOOC (Massive Online Open Courses) </t>
  </si>
  <si>
    <t xml:space="preserve">
Resultado da avaliação sistematizada do desempenho pedagógico dos docentes, pelos estudantes, levada a cabo pelos órgãos ou gabinetes competentes (Nota: Caso os responsáveis pela elaboração desta avaliação não disponibilizem estes resultados, será atribuída ao docente a pontuação máxima) </t>
  </si>
  <si>
    <t>Reconhecimento formal da relevância da atividade (por órgão do Instituto ou da Escola). Inclui projetos de I&amp;D sem financiamento.</t>
  </si>
  <si>
    <t>0 ou 1 ponto por cada UC avaliada acima da média (negativa/positiva) por pelo menos 50% dos estudantes inscritos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</si>
</sst>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8"/>
      <name val="Arial Nova Cond"/>
      <family val="2"/>
    </font>
    <font>
      <sz val="12"/>
      <name val="Arial Nova Cond"/>
      <family val="2"/>
    </font>
    <font>
      <b/>
      <sz val="12"/>
      <name val="Arial Nova Cond"/>
      <family val="2"/>
    </font>
    <font>
      <b/>
      <sz val="8"/>
      <name val="Arial Nova Cond"/>
      <family val="2"/>
    </font>
    <font>
      <b/>
      <sz val="10"/>
      <name val="Arial Nova Cond"/>
      <family val="2"/>
    </font>
    <font>
      <sz val="10"/>
      <name val="Arial Nova Cond"/>
      <family val="2"/>
    </font>
    <font>
      <b/>
      <sz val="18"/>
      <name val="Arial Nova Cond"/>
      <family val="2"/>
    </font>
    <font>
      <b/>
      <sz val="8"/>
      <name val="Arial Nova Cond"/>
    </font>
    <font>
      <b/>
      <sz val="8"/>
      <color theme="9" tint="-0.249977111117893"/>
      <name val="Arial Nova Cond"/>
    </font>
    <font>
      <sz val="8"/>
      <name val="Arial Nova Cond"/>
    </font>
    <font>
      <sz val="8"/>
      <color theme="9" tint="-0.249977111117893"/>
      <name val="Arial Nova Cond"/>
    </font>
    <font>
      <b/>
      <sz val="8"/>
      <color rgb="FFFF0000"/>
      <name val="Arial Nova Cond"/>
      <family val="2"/>
    </font>
    <font>
      <sz val="8"/>
      <color rgb="FFFF0000"/>
      <name val="Arial Nova Cond"/>
      <family val="2"/>
    </font>
    <font>
      <sz val="10"/>
      <color rgb="FF0000FF"/>
      <name val="Arial Nova Cond"/>
      <family val="2"/>
    </font>
    <font>
      <sz val="8"/>
      <color rgb="FF0000FF"/>
      <name val="Arial Nova Cond"/>
      <family val="2"/>
    </font>
    <font>
      <sz val="8"/>
      <color theme="1"/>
      <name val="Arial Nova Cond"/>
      <family val="2"/>
    </font>
    <font>
      <sz val="10"/>
      <color theme="1"/>
      <name val="Arial Nova Cond"/>
      <family val="2"/>
    </font>
    <font>
      <b/>
      <sz val="9"/>
      <color rgb="FF0000FF"/>
      <name val="Arial Nova Cond"/>
      <family val="2"/>
    </font>
    <font>
      <sz val="8"/>
      <color theme="8" tint="-0.249977111117893"/>
      <name val="Arial Nova Cond"/>
      <family val="2"/>
    </font>
    <font>
      <sz val="8"/>
      <color rgb="FF00CC00"/>
      <name val="Arial Nova Cond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3" borderId="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/>
    </xf>
    <xf numFmtId="0" fontId="4" fillId="4" borderId="11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3" borderId="11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/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1" fillId="0" borderId="10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justify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4" fillId="4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/>
    <xf numFmtId="0" fontId="1" fillId="3" borderId="14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3" borderId="0" xfId="0" applyFont="1" applyFill="1" applyAlignment="1">
      <alignment horizontal="center"/>
    </xf>
    <xf numFmtId="0" fontId="4" fillId="3" borderId="0" xfId="0" applyFont="1" applyFill="1"/>
    <xf numFmtId="0" fontId="1" fillId="3" borderId="15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3" fillId="4" borderId="3" xfId="0" applyFont="1" applyFill="1" applyBorder="1" applyAlignment="1">
      <alignment wrapText="1"/>
    </xf>
    <xf numFmtId="0" fontId="4" fillId="4" borderId="3" xfId="0" applyFont="1" applyFill="1" applyBorder="1"/>
    <xf numFmtId="0" fontId="3" fillId="4" borderId="3" xfId="0" applyFont="1" applyFill="1" applyBorder="1" applyAlignment="1">
      <alignment horizontal="center" vertical="center" textRotation="90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7" borderId="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 textRotation="90" wrapText="1"/>
    </xf>
    <xf numFmtId="0" fontId="1" fillId="3" borderId="0" xfId="0" applyFont="1" applyFill="1" applyAlignment="1">
      <alignment vertical="center"/>
    </xf>
    <xf numFmtId="0" fontId="1" fillId="6" borderId="4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6" fillId="3" borderId="11" xfId="0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/>
    <xf numFmtId="0" fontId="18" fillId="4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justify"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" fillId="3" borderId="0" xfId="0" applyFont="1" applyFill="1" applyBorder="1"/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9" fontId="2" fillId="0" borderId="3" xfId="0" applyNumberFormat="1" applyFont="1" applyBorder="1" applyAlignment="1">
      <alignment horizontal="center" vertical="center" textRotation="90" wrapText="1"/>
    </xf>
    <xf numFmtId="9" fontId="2" fillId="0" borderId="4" xfId="0" applyNumberFormat="1" applyFont="1" applyBorder="1" applyAlignment="1">
      <alignment horizontal="center" vertical="center" textRotation="90" wrapText="1"/>
    </xf>
    <xf numFmtId="9" fontId="2" fillId="0" borderId="7" xfId="0" applyNumberFormat="1" applyFont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textRotation="90"/>
    </xf>
    <xf numFmtId="0" fontId="3" fillId="5" borderId="7" xfId="0" applyFont="1" applyFill="1" applyBorder="1" applyAlignment="1">
      <alignment horizontal="center" vertical="center" textRotation="90"/>
    </xf>
    <xf numFmtId="0" fontId="3" fillId="5" borderId="6" xfId="0" applyFont="1" applyFill="1" applyBorder="1" applyAlignment="1">
      <alignment horizontal="center" vertical="center" textRotation="90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right" vertical="center"/>
    </xf>
    <xf numFmtId="0" fontId="3" fillId="5" borderId="14" xfId="0" applyFont="1" applyFill="1" applyBorder="1" applyAlignment="1">
      <alignment horizontal="center" vertical="center" textRotation="90" wrapText="1"/>
    </xf>
    <xf numFmtId="0" fontId="3" fillId="5" borderId="9" xfId="0" applyFont="1" applyFill="1" applyBorder="1" applyAlignment="1">
      <alignment horizontal="center" vertical="center" textRotation="90" wrapText="1"/>
    </xf>
    <xf numFmtId="0" fontId="3" fillId="5" borderId="11" xfId="0" applyFont="1" applyFill="1" applyBorder="1" applyAlignment="1">
      <alignment horizontal="center" vertical="center" textRotation="90" wrapText="1"/>
    </xf>
    <xf numFmtId="0" fontId="1" fillId="0" borderId="0" xfId="0" applyFont="1" applyBorder="1"/>
    <xf numFmtId="0" fontId="4" fillId="3" borderId="0" xfId="0" applyFont="1" applyFill="1" applyBorder="1" applyAlignment="1">
      <alignment horizontal="center" vertical="center"/>
    </xf>
    <xf numFmtId="0" fontId="1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  <color rgb="FF0000FF"/>
      <color rgb="FF00FF00"/>
      <color rgb="FFCCFFCC"/>
      <color rgb="FFFFCC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F279"/>
  <sheetViews>
    <sheetView showGridLines="0" tabSelected="1" view="pageBreakPreview" zoomScaleNormal="80" zoomScaleSheetLayoutView="100" zoomScalePageLayoutView="120" workbookViewId="0">
      <pane ySplit="2" topLeftCell="A35" activePane="bottomLeft" state="frozen"/>
      <selection pane="bottomLeft" activeCell="AB42" sqref="AB42"/>
    </sheetView>
  </sheetViews>
  <sheetFormatPr defaultColWidth="8.6640625" defaultRowHeight="15.6" x14ac:dyDescent="0.3"/>
  <cols>
    <col min="1" max="1" width="20.6640625" style="72" bestFit="1" customWidth="1"/>
    <col min="2" max="2" width="13.33203125" style="65" bestFit="1" customWidth="1"/>
    <col min="3" max="3" width="29.33203125" style="73" customWidth="1"/>
    <col min="4" max="4" width="75.44140625" style="61" customWidth="1"/>
    <col min="5" max="5" width="15.6640625" style="74" customWidth="1"/>
    <col min="6" max="6" width="19.33203125" style="61" customWidth="1"/>
    <col min="7" max="7" width="32.77734375" style="74" customWidth="1"/>
    <col min="8" max="8" width="10.44140625" style="60" bestFit="1" customWidth="1"/>
    <col min="9" max="9" width="17.77734375" style="61" customWidth="1"/>
    <col min="10" max="16384" width="8.6640625" style="61"/>
  </cols>
  <sheetData>
    <row r="1" spans="1:8" s="49" customFormat="1" ht="21" customHeight="1" x14ac:dyDescent="0.3">
      <c r="B1" s="50"/>
      <c r="C1" s="50"/>
      <c r="D1" s="51" t="s">
        <v>0</v>
      </c>
      <c r="E1" s="52"/>
      <c r="F1" s="52"/>
      <c r="G1" s="52"/>
      <c r="H1" s="53"/>
    </row>
    <row r="2" spans="1:8" s="75" customFormat="1" ht="39.6" x14ac:dyDescent="0.25">
      <c r="A2" s="82" t="s">
        <v>1</v>
      </c>
      <c r="B2" s="82" t="s">
        <v>2</v>
      </c>
      <c r="C2" s="83" t="s">
        <v>3</v>
      </c>
      <c r="D2" s="83" t="s">
        <v>4</v>
      </c>
      <c r="E2" s="82" t="s">
        <v>5</v>
      </c>
      <c r="F2" s="82" t="s">
        <v>6</v>
      </c>
      <c r="G2" s="84" t="s">
        <v>7</v>
      </c>
      <c r="H2" s="85" t="s">
        <v>8</v>
      </c>
    </row>
    <row r="3" spans="1:8" s="56" customFormat="1" ht="34.200000000000003" customHeight="1" x14ac:dyDescent="0.2">
      <c r="A3" s="154" t="s">
        <v>9</v>
      </c>
      <c r="B3" s="140" t="s">
        <v>10</v>
      </c>
      <c r="C3" s="157" t="s">
        <v>11</v>
      </c>
      <c r="D3" s="1" t="s">
        <v>12</v>
      </c>
      <c r="E3" s="2" t="s">
        <v>13</v>
      </c>
      <c r="F3" s="3">
        <v>10</v>
      </c>
      <c r="G3" s="54"/>
      <c r="H3" s="55"/>
    </row>
    <row r="4" spans="1:8" s="56" customFormat="1" ht="34.200000000000003" customHeight="1" x14ac:dyDescent="0.2">
      <c r="A4" s="155"/>
      <c r="B4" s="141"/>
      <c r="C4" s="158"/>
      <c r="D4" s="1" t="s">
        <v>14</v>
      </c>
      <c r="E4" s="2" t="s">
        <v>15</v>
      </c>
      <c r="F4" s="3">
        <v>10</v>
      </c>
      <c r="G4" s="19"/>
      <c r="H4" s="55"/>
    </row>
    <row r="5" spans="1:8" s="56" customFormat="1" ht="28.95" customHeight="1" x14ac:dyDescent="0.2">
      <c r="A5" s="155"/>
      <c r="B5" s="141"/>
      <c r="C5" s="159"/>
      <c r="D5" s="1" t="s">
        <v>16</v>
      </c>
      <c r="E5" s="2" t="s">
        <v>13</v>
      </c>
      <c r="F5" s="3">
        <v>5</v>
      </c>
      <c r="G5" s="19"/>
      <c r="H5" s="55"/>
    </row>
    <row r="6" spans="1:8" s="56" customFormat="1" ht="54" customHeight="1" x14ac:dyDescent="0.2">
      <c r="A6" s="155"/>
      <c r="B6" s="141"/>
      <c r="C6" s="157" t="s">
        <v>17</v>
      </c>
      <c r="D6" s="4" t="s">
        <v>18</v>
      </c>
      <c r="E6" s="5" t="s">
        <v>19</v>
      </c>
      <c r="F6" s="48">
        <v>20</v>
      </c>
      <c r="G6" s="41" t="s">
        <v>20</v>
      </c>
      <c r="H6" s="55"/>
    </row>
    <row r="7" spans="1:8" s="56" customFormat="1" ht="54" customHeight="1" x14ac:dyDescent="0.2">
      <c r="A7" s="155"/>
      <c r="B7" s="141"/>
      <c r="C7" s="158"/>
      <c r="D7" s="4" t="s">
        <v>21</v>
      </c>
      <c r="E7" s="5" t="s">
        <v>19</v>
      </c>
      <c r="F7" s="48">
        <v>15</v>
      </c>
      <c r="G7" s="41" t="s">
        <v>22</v>
      </c>
      <c r="H7" s="55"/>
    </row>
    <row r="8" spans="1:8" s="56" customFormat="1" ht="54" customHeight="1" x14ac:dyDescent="0.2">
      <c r="A8" s="155"/>
      <c r="B8" s="141"/>
      <c r="C8" s="158"/>
      <c r="D8" s="4" t="s">
        <v>23</v>
      </c>
      <c r="E8" s="5" t="s">
        <v>19</v>
      </c>
      <c r="F8" s="48">
        <v>5</v>
      </c>
      <c r="G8" s="41" t="s">
        <v>22</v>
      </c>
      <c r="H8" s="55"/>
    </row>
    <row r="9" spans="1:8" s="56" customFormat="1" ht="54" customHeight="1" x14ac:dyDescent="0.2">
      <c r="A9" s="155"/>
      <c r="B9" s="141"/>
      <c r="C9" s="158"/>
      <c r="D9" s="4" t="s">
        <v>24</v>
      </c>
      <c r="E9" s="5" t="s">
        <v>19</v>
      </c>
      <c r="F9" s="48">
        <v>15</v>
      </c>
      <c r="G9" s="41" t="s">
        <v>25</v>
      </c>
      <c r="H9" s="55"/>
    </row>
    <row r="10" spans="1:8" s="56" customFormat="1" ht="54" customHeight="1" x14ac:dyDescent="0.2">
      <c r="A10" s="155"/>
      <c r="B10" s="141"/>
      <c r="C10" s="158"/>
      <c r="D10" s="4" t="s">
        <v>26</v>
      </c>
      <c r="E10" s="5" t="s">
        <v>19</v>
      </c>
      <c r="F10" s="48">
        <v>10</v>
      </c>
      <c r="G10" s="41" t="s">
        <v>22</v>
      </c>
      <c r="H10" s="55"/>
    </row>
    <row r="11" spans="1:8" s="56" customFormat="1" ht="54" customHeight="1" x14ac:dyDescent="0.2">
      <c r="A11" s="155"/>
      <c r="B11" s="141"/>
      <c r="C11" s="158"/>
      <c r="D11" s="4" t="s">
        <v>27</v>
      </c>
      <c r="E11" s="5" t="s">
        <v>19</v>
      </c>
      <c r="F11" s="48">
        <v>2.5</v>
      </c>
      <c r="G11" s="41" t="s">
        <v>22</v>
      </c>
      <c r="H11" s="55"/>
    </row>
    <row r="12" spans="1:8" s="56" customFormat="1" ht="54" customHeight="1" x14ac:dyDescent="0.2">
      <c r="A12" s="155"/>
      <c r="B12" s="141"/>
      <c r="C12" s="158"/>
      <c r="D12" s="114" t="s">
        <v>287</v>
      </c>
      <c r="E12" s="5" t="s">
        <v>28</v>
      </c>
      <c r="F12" s="47">
        <v>1</v>
      </c>
      <c r="G12" s="126" t="s">
        <v>303</v>
      </c>
      <c r="H12" s="55"/>
    </row>
    <row r="13" spans="1:8" s="56" customFormat="1" ht="46.2" customHeight="1" x14ac:dyDescent="0.2">
      <c r="A13" s="155"/>
      <c r="B13" s="141"/>
      <c r="C13" s="159"/>
      <c r="D13" s="4" t="s">
        <v>29</v>
      </c>
      <c r="E13" s="4" t="s">
        <v>30</v>
      </c>
      <c r="F13" s="57">
        <v>0.5</v>
      </c>
      <c r="G13" s="41"/>
      <c r="H13" s="55"/>
    </row>
    <row r="14" spans="1:8" s="56" customFormat="1" ht="34.200000000000003" customHeight="1" x14ac:dyDescent="0.2">
      <c r="A14" s="155"/>
      <c r="B14" s="141"/>
      <c r="C14" s="132" t="s">
        <v>31</v>
      </c>
      <c r="D14" s="4" t="s">
        <v>32</v>
      </c>
      <c r="E14" s="2" t="s">
        <v>33</v>
      </c>
      <c r="F14" s="47">
        <v>4</v>
      </c>
      <c r="G14" s="41" t="s">
        <v>34</v>
      </c>
      <c r="H14" s="55"/>
    </row>
    <row r="15" spans="1:8" s="56" customFormat="1" ht="34.200000000000003" customHeight="1" x14ac:dyDescent="0.2">
      <c r="A15" s="155"/>
      <c r="B15" s="141"/>
      <c r="C15" s="133"/>
      <c r="D15" s="6" t="s">
        <v>35</v>
      </c>
      <c r="E15" s="2" t="s">
        <v>33</v>
      </c>
      <c r="F15" s="47">
        <v>2</v>
      </c>
      <c r="G15" s="41" t="s">
        <v>34</v>
      </c>
      <c r="H15" s="55"/>
    </row>
    <row r="16" spans="1:8" s="56" customFormat="1" ht="34.200000000000003" customHeight="1" x14ac:dyDescent="0.2">
      <c r="A16" s="155"/>
      <c r="B16" s="141"/>
      <c r="C16" s="134"/>
      <c r="D16" s="6" t="s">
        <v>283</v>
      </c>
      <c r="E16" s="115" t="s">
        <v>33</v>
      </c>
      <c r="F16" s="116">
        <v>0.25</v>
      </c>
      <c r="G16" s="41"/>
      <c r="H16" s="55"/>
    </row>
    <row r="17" spans="1:10" s="56" customFormat="1" ht="44.55" customHeight="1" x14ac:dyDescent="0.25">
      <c r="A17" s="155"/>
      <c r="B17" s="141"/>
      <c r="C17" s="157" t="s">
        <v>36</v>
      </c>
      <c r="D17" s="6" t="s">
        <v>37</v>
      </c>
      <c r="E17" s="5" t="s">
        <v>30</v>
      </c>
      <c r="F17" s="47">
        <v>1.5</v>
      </c>
      <c r="G17" s="43" t="s">
        <v>261</v>
      </c>
      <c r="H17" s="55"/>
      <c r="I17" s="102"/>
    </row>
    <row r="18" spans="1:10" s="56" customFormat="1" ht="44.55" customHeight="1" x14ac:dyDescent="0.2">
      <c r="A18" s="155"/>
      <c r="B18" s="141"/>
      <c r="C18" s="158"/>
      <c r="D18" s="6" t="s">
        <v>38</v>
      </c>
      <c r="E18" s="5" t="s">
        <v>30</v>
      </c>
      <c r="F18" s="47">
        <v>1</v>
      </c>
      <c r="G18" s="103" t="s">
        <v>273</v>
      </c>
      <c r="H18" s="55"/>
    </row>
    <row r="19" spans="1:10" s="56" customFormat="1" ht="44.55" customHeight="1" x14ac:dyDescent="0.2">
      <c r="A19" s="155"/>
      <c r="B19" s="141"/>
      <c r="C19" s="158"/>
      <c r="D19" s="6" t="s">
        <v>39</v>
      </c>
      <c r="E19" s="5" t="s">
        <v>30</v>
      </c>
      <c r="F19" s="47">
        <v>0.5</v>
      </c>
      <c r="G19" s="104" t="s">
        <v>274</v>
      </c>
      <c r="H19" s="55"/>
    </row>
    <row r="20" spans="1:10" s="56" customFormat="1" ht="44.55" customHeight="1" x14ac:dyDescent="0.2">
      <c r="A20" s="155"/>
      <c r="B20" s="141"/>
      <c r="C20" s="158"/>
      <c r="D20" s="6" t="s">
        <v>40</v>
      </c>
      <c r="E20" s="5" t="s">
        <v>30</v>
      </c>
      <c r="F20" s="47">
        <v>0.25</v>
      </c>
      <c r="G20" s="104"/>
      <c r="H20" s="55"/>
    </row>
    <row r="21" spans="1:10" s="56" customFormat="1" ht="44.55" customHeight="1" x14ac:dyDescent="0.2">
      <c r="A21" s="155"/>
      <c r="B21" s="141"/>
      <c r="C21" s="158"/>
      <c r="D21" s="6" t="s">
        <v>262</v>
      </c>
      <c r="E21" s="5" t="s">
        <v>263</v>
      </c>
      <c r="F21" s="113">
        <v>0.5</v>
      </c>
      <c r="G21" s="105"/>
      <c r="H21" s="55"/>
    </row>
    <row r="22" spans="1:10" s="56" customFormat="1" ht="34.200000000000003" customHeight="1" x14ac:dyDescent="0.2">
      <c r="A22" s="155"/>
      <c r="B22" s="141"/>
      <c r="C22" s="44" t="s">
        <v>41</v>
      </c>
      <c r="D22" s="77" t="s">
        <v>42</v>
      </c>
      <c r="E22" s="78" t="s">
        <v>43</v>
      </c>
      <c r="F22" s="45">
        <v>5</v>
      </c>
      <c r="G22" s="79" t="s">
        <v>44</v>
      </c>
      <c r="H22" s="80"/>
      <c r="J22" s="128"/>
    </row>
    <row r="23" spans="1:10" s="76" customFormat="1" ht="34.200000000000003" customHeight="1" x14ac:dyDescent="0.3">
      <c r="A23" s="155"/>
      <c r="B23" s="87"/>
      <c r="C23" s="58"/>
      <c r="D23" s="88"/>
      <c r="E23" s="146" t="s">
        <v>45</v>
      </c>
      <c r="F23" s="147"/>
      <c r="G23" s="148"/>
      <c r="H23" s="66">
        <f>SUM(H3:H22)</f>
        <v>0</v>
      </c>
    </row>
    <row r="24" spans="1:10" ht="40.950000000000003" customHeight="1" x14ac:dyDescent="0.2">
      <c r="A24" s="155"/>
      <c r="B24" s="140" t="s">
        <v>46</v>
      </c>
      <c r="C24" s="132" t="s">
        <v>47</v>
      </c>
      <c r="D24" s="59" t="s">
        <v>48</v>
      </c>
      <c r="E24" s="5" t="s">
        <v>49</v>
      </c>
      <c r="F24" s="47" t="s">
        <v>50</v>
      </c>
      <c r="G24" s="41" t="s">
        <v>51</v>
      </c>
      <c r="H24" s="81"/>
    </row>
    <row r="25" spans="1:10" s="56" customFormat="1" ht="34.200000000000003" customHeight="1" x14ac:dyDescent="0.2">
      <c r="A25" s="155"/>
      <c r="B25" s="141"/>
      <c r="C25" s="133"/>
      <c r="D25" s="59" t="s">
        <v>52</v>
      </c>
      <c r="E25" s="5" t="s">
        <v>49</v>
      </c>
      <c r="F25" s="47" t="s">
        <v>53</v>
      </c>
      <c r="G25" s="41" t="s">
        <v>54</v>
      </c>
      <c r="H25" s="55"/>
    </row>
    <row r="26" spans="1:10" s="56" customFormat="1" ht="34.200000000000003" customHeight="1" x14ac:dyDescent="0.2">
      <c r="A26" s="155"/>
      <c r="B26" s="141"/>
      <c r="C26" s="133"/>
      <c r="D26" s="8" t="s">
        <v>55</v>
      </c>
      <c r="E26" s="2" t="s">
        <v>49</v>
      </c>
      <c r="F26" s="3">
        <v>0.5</v>
      </c>
      <c r="G26" s="19"/>
      <c r="H26" s="55"/>
    </row>
    <row r="27" spans="1:10" s="56" customFormat="1" ht="34.200000000000003" customHeight="1" x14ac:dyDescent="0.2">
      <c r="A27" s="155"/>
      <c r="B27" s="141"/>
      <c r="C27" s="133"/>
      <c r="D27" s="8" t="s">
        <v>56</v>
      </c>
      <c r="E27" s="2" t="s">
        <v>57</v>
      </c>
      <c r="F27" s="3">
        <v>10</v>
      </c>
      <c r="G27" s="19" t="s">
        <v>58</v>
      </c>
      <c r="H27" s="55"/>
    </row>
    <row r="28" spans="1:10" ht="34.200000000000003" customHeight="1" x14ac:dyDescent="0.2">
      <c r="A28" s="155"/>
      <c r="B28" s="141"/>
      <c r="C28" s="133"/>
      <c r="D28" s="8" t="s">
        <v>59</v>
      </c>
      <c r="E28" s="2" t="s">
        <v>57</v>
      </c>
      <c r="F28" s="3">
        <v>5</v>
      </c>
      <c r="G28" s="19" t="s">
        <v>60</v>
      </c>
    </row>
    <row r="29" spans="1:10" ht="34.200000000000003" customHeight="1" x14ac:dyDescent="0.2">
      <c r="A29" s="155"/>
      <c r="B29" s="141"/>
      <c r="C29" s="133"/>
      <c r="D29" s="8" t="s">
        <v>61</v>
      </c>
      <c r="E29" s="2" t="s">
        <v>57</v>
      </c>
      <c r="F29" s="3">
        <v>5</v>
      </c>
      <c r="G29" s="19" t="s">
        <v>62</v>
      </c>
    </row>
    <row r="30" spans="1:10" ht="34.200000000000003" customHeight="1" x14ac:dyDescent="0.2">
      <c r="A30" s="155"/>
      <c r="B30" s="141"/>
      <c r="C30" s="133"/>
      <c r="D30" s="8" t="s">
        <v>63</v>
      </c>
      <c r="E30" s="2" t="s">
        <v>64</v>
      </c>
      <c r="F30" s="3">
        <v>2.5</v>
      </c>
      <c r="G30" s="19" t="s">
        <v>65</v>
      </c>
    </row>
    <row r="31" spans="1:10" ht="34.200000000000003" customHeight="1" x14ac:dyDescent="0.2">
      <c r="A31" s="155"/>
      <c r="B31" s="141"/>
      <c r="C31" s="133"/>
      <c r="D31" s="8" t="s">
        <v>66</v>
      </c>
      <c r="E31" s="2" t="s">
        <v>67</v>
      </c>
      <c r="F31" s="3">
        <v>0.5</v>
      </c>
      <c r="G31" s="19" t="s">
        <v>65</v>
      </c>
    </row>
    <row r="32" spans="1:10" ht="34.200000000000003" customHeight="1" x14ac:dyDescent="0.2">
      <c r="A32" s="155"/>
      <c r="B32" s="141"/>
      <c r="C32" s="133"/>
      <c r="D32" s="8" t="s">
        <v>68</v>
      </c>
      <c r="E32" s="2" t="s">
        <v>67</v>
      </c>
      <c r="F32" s="3">
        <v>0.25</v>
      </c>
      <c r="G32" s="19"/>
    </row>
    <row r="33" spans="1:8" ht="34.200000000000003" customHeight="1" x14ac:dyDescent="0.2">
      <c r="A33" s="155"/>
      <c r="B33" s="141"/>
      <c r="C33" s="133"/>
      <c r="D33" s="117" t="s">
        <v>289</v>
      </c>
      <c r="E33" s="2" t="s">
        <v>69</v>
      </c>
      <c r="F33" s="3" t="s">
        <v>70</v>
      </c>
      <c r="G33" s="19" t="s">
        <v>71</v>
      </c>
      <c r="H33" s="3"/>
    </row>
    <row r="34" spans="1:8" ht="34.200000000000003" customHeight="1" x14ac:dyDescent="0.2">
      <c r="A34" s="155"/>
      <c r="B34" s="141"/>
      <c r="C34" s="133"/>
      <c r="D34" s="117" t="s">
        <v>288</v>
      </c>
      <c r="E34" s="2" t="s">
        <v>72</v>
      </c>
      <c r="F34" s="3">
        <v>0.5</v>
      </c>
      <c r="G34" s="19"/>
      <c r="H34" s="3"/>
    </row>
    <row r="35" spans="1:8" ht="34.200000000000003" customHeight="1" x14ac:dyDescent="0.2">
      <c r="A35" s="155"/>
      <c r="B35" s="141"/>
      <c r="C35" s="133"/>
      <c r="D35" s="62" t="s">
        <v>73</v>
      </c>
      <c r="E35" s="63" t="s">
        <v>43</v>
      </c>
      <c r="F35" s="64">
        <v>2.5</v>
      </c>
      <c r="G35" s="19" t="s">
        <v>74</v>
      </c>
    </row>
    <row r="36" spans="1:8" ht="34.200000000000003" customHeight="1" x14ac:dyDescent="0.2">
      <c r="A36" s="155"/>
      <c r="B36" s="141"/>
      <c r="C36" s="132" t="s">
        <v>75</v>
      </c>
      <c r="D36" s="8" t="s">
        <v>76</v>
      </c>
      <c r="E36" s="2" t="s">
        <v>77</v>
      </c>
      <c r="F36" s="3">
        <v>1.5</v>
      </c>
      <c r="G36" s="39" t="s">
        <v>290</v>
      </c>
    </row>
    <row r="37" spans="1:8" ht="34.200000000000003" customHeight="1" x14ac:dyDescent="0.2">
      <c r="A37" s="155"/>
      <c r="B37" s="141"/>
      <c r="C37" s="133"/>
      <c r="D37" s="8" t="s">
        <v>78</v>
      </c>
      <c r="E37" s="2" t="s">
        <v>77</v>
      </c>
      <c r="F37" s="3">
        <v>1</v>
      </c>
      <c r="G37" s="39" t="s">
        <v>291</v>
      </c>
    </row>
    <row r="38" spans="1:8" ht="58.8" customHeight="1" x14ac:dyDescent="0.2">
      <c r="A38" s="155"/>
      <c r="B38" s="141"/>
      <c r="C38" s="133"/>
      <c r="D38" s="8" t="s">
        <v>79</v>
      </c>
      <c r="E38" s="2" t="s">
        <v>77</v>
      </c>
      <c r="F38" s="3">
        <v>1</v>
      </c>
      <c r="G38" s="39" t="s">
        <v>278</v>
      </c>
    </row>
    <row r="39" spans="1:8" ht="58.8" customHeight="1" x14ac:dyDescent="0.2">
      <c r="A39" s="155"/>
      <c r="B39" s="141"/>
      <c r="C39" s="133"/>
      <c r="D39" s="8" t="s">
        <v>80</v>
      </c>
      <c r="E39" s="2" t="s">
        <v>77</v>
      </c>
      <c r="F39" s="3">
        <v>0.75</v>
      </c>
      <c r="G39" s="39" t="s">
        <v>278</v>
      </c>
    </row>
    <row r="40" spans="1:8" ht="34.200000000000003" customHeight="1" x14ac:dyDescent="0.2">
      <c r="A40" s="155"/>
      <c r="B40" s="141"/>
      <c r="C40" s="134"/>
      <c r="D40" s="8" t="s">
        <v>81</v>
      </c>
      <c r="E40" s="2" t="s">
        <v>77</v>
      </c>
      <c r="F40" s="3">
        <v>0.25</v>
      </c>
      <c r="G40" s="39" t="s">
        <v>292</v>
      </c>
    </row>
    <row r="41" spans="1:8" ht="34.200000000000003" customHeight="1" x14ac:dyDescent="0.2">
      <c r="A41" s="155"/>
      <c r="B41" s="141"/>
      <c r="C41" s="132" t="s">
        <v>82</v>
      </c>
      <c r="D41" s="10" t="s">
        <v>83</v>
      </c>
      <c r="E41" s="2" t="s">
        <v>84</v>
      </c>
      <c r="F41" s="3">
        <v>1</v>
      </c>
      <c r="G41" s="39" t="s">
        <v>292</v>
      </c>
    </row>
    <row r="42" spans="1:8" ht="34.200000000000003" customHeight="1" x14ac:dyDescent="0.2">
      <c r="A42" s="155"/>
      <c r="B42" s="141"/>
      <c r="C42" s="133"/>
      <c r="D42" s="10" t="s">
        <v>85</v>
      </c>
      <c r="E42" s="2" t="s">
        <v>84</v>
      </c>
      <c r="F42" s="3">
        <v>1</v>
      </c>
      <c r="G42" s="39" t="s">
        <v>292</v>
      </c>
    </row>
    <row r="43" spans="1:8" ht="34.200000000000003" customHeight="1" x14ac:dyDescent="0.2">
      <c r="A43" s="155"/>
      <c r="B43" s="141"/>
      <c r="C43" s="133"/>
      <c r="D43" s="8" t="s">
        <v>86</v>
      </c>
      <c r="E43" s="2" t="s">
        <v>87</v>
      </c>
      <c r="F43" s="3">
        <v>1</v>
      </c>
      <c r="G43" s="39" t="s">
        <v>291</v>
      </c>
    </row>
    <row r="44" spans="1:8" ht="34.200000000000003" customHeight="1" x14ac:dyDescent="0.2">
      <c r="A44" s="155"/>
      <c r="B44" s="141"/>
      <c r="C44" s="133"/>
      <c r="D44" s="8" t="s">
        <v>88</v>
      </c>
      <c r="E44" s="2" t="s">
        <v>87</v>
      </c>
      <c r="F44" s="3">
        <v>0.5</v>
      </c>
      <c r="G44" s="39" t="s">
        <v>291</v>
      </c>
    </row>
    <row r="45" spans="1:8" ht="34.200000000000003" customHeight="1" x14ac:dyDescent="0.2">
      <c r="A45" s="155"/>
      <c r="B45" s="141"/>
      <c r="C45" s="133"/>
      <c r="D45" s="8" t="s">
        <v>89</v>
      </c>
      <c r="E45" s="2" t="s">
        <v>90</v>
      </c>
      <c r="F45" s="3">
        <v>1</v>
      </c>
      <c r="G45" s="39" t="s">
        <v>291</v>
      </c>
    </row>
    <row r="46" spans="1:8" ht="34.200000000000003" customHeight="1" x14ac:dyDescent="0.2">
      <c r="A46" s="155"/>
      <c r="B46" s="141"/>
      <c r="C46" s="133"/>
      <c r="D46" s="8" t="s">
        <v>91</v>
      </c>
      <c r="E46" s="2" t="s">
        <v>92</v>
      </c>
      <c r="F46" s="3">
        <v>0.5</v>
      </c>
      <c r="G46" s="39" t="s">
        <v>291</v>
      </c>
    </row>
    <row r="47" spans="1:8" ht="34.200000000000003" customHeight="1" x14ac:dyDescent="0.2">
      <c r="A47" s="155"/>
      <c r="B47" s="141"/>
      <c r="C47" s="133"/>
      <c r="D47" s="8" t="s">
        <v>93</v>
      </c>
      <c r="E47" s="2" t="s">
        <v>57</v>
      </c>
      <c r="F47" s="3">
        <v>1</v>
      </c>
      <c r="G47" s="39" t="s">
        <v>293</v>
      </c>
    </row>
    <row r="48" spans="1:8" ht="34.200000000000003" customHeight="1" x14ac:dyDescent="0.2">
      <c r="A48" s="155"/>
      <c r="B48" s="141"/>
      <c r="C48" s="133"/>
      <c r="D48" s="6" t="s">
        <v>94</v>
      </c>
      <c r="E48" s="2" t="s">
        <v>57</v>
      </c>
      <c r="F48" s="3">
        <v>1</v>
      </c>
      <c r="G48" s="39" t="s">
        <v>279</v>
      </c>
    </row>
    <row r="49" spans="1:8" ht="34.200000000000003" customHeight="1" x14ac:dyDescent="0.2">
      <c r="A49" s="155"/>
      <c r="B49" s="141"/>
      <c r="C49" s="133"/>
      <c r="D49" s="9" t="s">
        <v>95</v>
      </c>
      <c r="E49" s="2" t="s">
        <v>96</v>
      </c>
      <c r="F49" s="3">
        <v>0.5</v>
      </c>
      <c r="G49" s="39" t="s">
        <v>292</v>
      </c>
    </row>
    <row r="50" spans="1:8" ht="34.200000000000003" customHeight="1" x14ac:dyDescent="0.2">
      <c r="A50" s="155"/>
      <c r="B50" s="141"/>
      <c r="C50" s="133"/>
      <c r="D50" s="9" t="s">
        <v>97</v>
      </c>
      <c r="E50" s="2" t="s">
        <v>96</v>
      </c>
      <c r="F50" s="3">
        <v>0.25</v>
      </c>
      <c r="G50" s="39" t="s">
        <v>291</v>
      </c>
    </row>
    <row r="51" spans="1:8" ht="34.200000000000003" customHeight="1" x14ac:dyDescent="0.2">
      <c r="A51" s="155"/>
      <c r="B51" s="141"/>
      <c r="C51" s="133"/>
      <c r="D51" s="9" t="s">
        <v>98</v>
      </c>
      <c r="E51" s="2" t="s">
        <v>84</v>
      </c>
      <c r="F51" s="3">
        <v>1</v>
      </c>
      <c r="G51" s="39" t="s">
        <v>291</v>
      </c>
    </row>
    <row r="52" spans="1:8" ht="34.200000000000003" customHeight="1" x14ac:dyDescent="0.2">
      <c r="A52" s="155"/>
      <c r="B52" s="141"/>
      <c r="C52" s="134"/>
      <c r="D52" s="6" t="s">
        <v>99</v>
      </c>
      <c r="E52" s="2" t="s">
        <v>100</v>
      </c>
      <c r="F52" s="3">
        <v>0.5</v>
      </c>
      <c r="G52" s="39" t="s">
        <v>291</v>
      </c>
    </row>
    <row r="53" spans="1:8" ht="34.200000000000003" customHeight="1" x14ac:dyDescent="0.2">
      <c r="A53" s="155"/>
      <c r="B53" s="141"/>
      <c r="C53" s="157" t="s">
        <v>101</v>
      </c>
      <c r="D53" s="11" t="s">
        <v>102</v>
      </c>
      <c r="E53" s="2" t="s">
        <v>103</v>
      </c>
      <c r="F53" s="3">
        <v>2</v>
      </c>
      <c r="G53" s="39" t="s">
        <v>291</v>
      </c>
    </row>
    <row r="54" spans="1:8" ht="34.200000000000003" customHeight="1" x14ac:dyDescent="0.2">
      <c r="A54" s="155"/>
      <c r="B54" s="141"/>
      <c r="C54" s="158"/>
      <c r="D54" s="11" t="s">
        <v>104</v>
      </c>
      <c r="E54" s="2" t="s">
        <v>103</v>
      </c>
      <c r="F54" s="3">
        <v>1</v>
      </c>
      <c r="G54" s="39" t="s">
        <v>291</v>
      </c>
    </row>
    <row r="55" spans="1:8" ht="34.200000000000003" customHeight="1" x14ac:dyDescent="0.2">
      <c r="A55" s="155"/>
      <c r="B55" s="141"/>
      <c r="C55" s="158"/>
      <c r="D55" s="40" t="s">
        <v>294</v>
      </c>
      <c r="E55" s="2" t="s">
        <v>103</v>
      </c>
      <c r="F55" s="3">
        <v>0.5</v>
      </c>
      <c r="G55" s="39" t="s">
        <v>292</v>
      </c>
    </row>
    <row r="56" spans="1:8" ht="34.200000000000003" customHeight="1" x14ac:dyDescent="0.2">
      <c r="A56" s="155"/>
      <c r="B56" s="141"/>
      <c r="C56" s="132" t="s">
        <v>105</v>
      </c>
      <c r="D56" s="1" t="s">
        <v>106</v>
      </c>
      <c r="E56" s="2"/>
      <c r="F56" s="3">
        <v>2</v>
      </c>
      <c r="G56" s="19"/>
    </row>
    <row r="57" spans="1:8" ht="34.200000000000003" customHeight="1" x14ac:dyDescent="0.2">
      <c r="A57" s="155"/>
      <c r="B57" s="141"/>
      <c r="C57" s="134"/>
      <c r="D57" s="1" t="s">
        <v>107</v>
      </c>
      <c r="E57" s="2"/>
      <c r="F57" s="3">
        <v>0.5</v>
      </c>
      <c r="G57" s="19"/>
    </row>
    <row r="58" spans="1:8" ht="44.55" customHeight="1" x14ac:dyDescent="0.2">
      <c r="A58" s="155"/>
      <c r="B58" s="141"/>
      <c r="C58" s="132" t="s">
        <v>108</v>
      </c>
      <c r="D58" s="8" t="s">
        <v>109</v>
      </c>
      <c r="E58" s="2" t="s">
        <v>110</v>
      </c>
      <c r="F58" s="3">
        <v>6</v>
      </c>
      <c r="G58" s="19"/>
    </row>
    <row r="59" spans="1:8" ht="42" customHeight="1" x14ac:dyDescent="0.2">
      <c r="A59" s="155"/>
      <c r="B59" s="142"/>
      <c r="C59" s="133"/>
      <c r="D59" s="78" t="s">
        <v>111</v>
      </c>
      <c r="E59" s="78" t="s">
        <v>110</v>
      </c>
      <c r="F59" s="45">
        <v>4</v>
      </c>
      <c r="G59" s="79"/>
      <c r="H59" s="86"/>
    </row>
    <row r="60" spans="1:8" s="76" customFormat="1" ht="34.200000000000003" customHeight="1" x14ac:dyDescent="0.2">
      <c r="A60" s="155"/>
      <c r="B60" s="89"/>
      <c r="C60" s="58"/>
      <c r="D60" s="88"/>
      <c r="E60" s="149" t="s">
        <v>112</v>
      </c>
      <c r="F60" s="150"/>
      <c r="G60" s="151"/>
      <c r="H60" s="66">
        <f>SUM(H24:H59)</f>
        <v>0</v>
      </c>
    </row>
    <row r="61" spans="1:8" ht="34.200000000000003" customHeight="1" x14ac:dyDescent="0.2">
      <c r="A61" s="155"/>
      <c r="B61" s="140" t="s">
        <v>113</v>
      </c>
      <c r="C61" s="133" t="s">
        <v>114</v>
      </c>
      <c r="D61" s="6" t="s">
        <v>115</v>
      </c>
      <c r="E61" s="5" t="s">
        <v>116</v>
      </c>
      <c r="F61" s="47">
        <v>4</v>
      </c>
      <c r="G61" s="41"/>
      <c r="H61" s="81"/>
    </row>
    <row r="62" spans="1:8" ht="34.200000000000003" customHeight="1" x14ac:dyDescent="0.2">
      <c r="A62" s="155"/>
      <c r="B62" s="141"/>
      <c r="C62" s="133"/>
      <c r="D62" s="6" t="s">
        <v>117</v>
      </c>
      <c r="E62" s="2" t="s">
        <v>118</v>
      </c>
      <c r="F62" s="3">
        <v>2</v>
      </c>
      <c r="G62" s="43" t="s">
        <v>119</v>
      </c>
    </row>
    <row r="63" spans="1:8" ht="34.200000000000003" customHeight="1" x14ac:dyDescent="0.2">
      <c r="A63" s="155"/>
      <c r="B63" s="141"/>
      <c r="C63" s="132" t="s">
        <v>120</v>
      </c>
      <c r="D63" s="62" t="s">
        <v>264</v>
      </c>
      <c r="E63" s="2" t="s">
        <v>84</v>
      </c>
      <c r="F63" s="3">
        <v>2</v>
      </c>
      <c r="G63" s="106"/>
    </row>
    <row r="64" spans="1:8" ht="34.200000000000003" customHeight="1" x14ac:dyDescent="0.2">
      <c r="A64" s="155"/>
      <c r="B64" s="141"/>
      <c r="C64" s="133"/>
      <c r="D64" s="6" t="s">
        <v>121</v>
      </c>
      <c r="E64" s="2" t="s">
        <v>84</v>
      </c>
      <c r="F64" s="3">
        <v>2</v>
      </c>
      <c r="G64" s="19"/>
    </row>
    <row r="65" spans="1:8" ht="34.200000000000003" customHeight="1" x14ac:dyDescent="0.2">
      <c r="A65" s="155"/>
      <c r="B65" s="141"/>
      <c r="C65" s="133"/>
      <c r="D65" s="6" t="s">
        <v>122</v>
      </c>
      <c r="E65" s="2" t="s">
        <v>84</v>
      </c>
      <c r="F65" s="3">
        <v>0.25</v>
      </c>
      <c r="G65" s="43" t="s">
        <v>119</v>
      </c>
    </row>
    <row r="66" spans="1:8" ht="34.200000000000003" customHeight="1" x14ac:dyDescent="0.2">
      <c r="A66" s="155"/>
      <c r="B66" s="141"/>
      <c r="C66" s="133"/>
      <c r="D66" s="6" t="s">
        <v>123</v>
      </c>
      <c r="E66" s="2" t="s">
        <v>84</v>
      </c>
      <c r="F66" s="3">
        <v>1</v>
      </c>
      <c r="G66" s="43" t="s">
        <v>119</v>
      </c>
    </row>
    <row r="67" spans="1:8" ht="34.200000000000003" customHeight="1" x14ac:dyDescent="0.2">
      <c r="A67" s="155"/>
      <c r="B67" s="141"/>
      <c r="C67" s="133"/>
      <c r="D67" s="6" t="s">
        <v>124</v>
      </c>
      <c r="E67" s="2" t="s">
        <v>84</v>
      </c>
      <c r="F67" s="3">
        <v>1</v>
      </c>
      <c r="G67" s="43"/>
    </row>
    <row r="68" spans="1:8" ht="34.200000000000003" customHeight="1" x14ac:dyDescent="0.2">
      <c r="A68" s="155"/>
      <c r="B68" s="141"/>
      <c r="C68" s="109"/>
      <c r="D68" s="110" t="s">
        <v>272</v>
      </c>
      <c r="E68" s="2" t="s">
        <v>84</v>
      </c>
      <c r="F68" s="3">
        <v>1</v>
      </c>
      <c r="G68" s="43"/>
    </row>
    <row r="69" spans="1:8" ht="67.2" customHeight="1" x14ac:dyDescent="0.2">
      <c r="A69" s="155"/>
      <c r="B69" s="141"/>
      <c r="C69" s="132" t="s">
        <v>125</v>
      </c>
      <c r="D69" s="4" t="s">
        <v>304</v>
      </c>
      <c r="E69" s="12" t="s">
        <v>126</v>
      </c>
      <c r="F69" s="13">
        <v>1</v>
      </c>
      <c r="G69" s="43" t="s">
        <v>127</v>
      </c>
    </row>
    <row r="70" spans="1:8" ht="34.200000000000003" customHeight="1" x14ac:dyDescent="0.2">
      <c r="A70" s="155"/>
      <c r="B70" s="141"/>
      <c r="C70" s="133"/>
      <c r="D70" s="93" t="s">
        <v>128</v>
      </c>
      <c r="E70" s="78" t="s">
        <v>129</v>
      </c>
      <c r="F70" s="45">
        <v>0.1</v>
      </c>
      <c r="G70" s="43" t="s">
        <v>130</v>
      </c>
      <c r="H70" s="86"/>
    </row>
    <row r="71" spans="1:8" s="90" customFormat="1" ht="42.45" customHeight="1" x14ac:dyDescent="0.3">
      <c r="A71" s="156"/>
      <c r="B71" s="66"/>
      <c r="C71" s="66"/>
      <c r="D71" s="94"/>
      <c r="E71" s="95" t="s">
        <v>275</v>
      </c>
      <c r="F71" s="66"/>
      <c r="G71" s="107"/>
      <c r="H71" s="66">
        <f>SUM(H61:H70)</f>
        <v>0</v>
      </c>
    </row>
    <row r="72" spans="1:8" s="76" customFormat="1" ht="34.200000000000003" customHeight="1" x14ac:dyDescent="0.2">
      <c r="A72" s="152" t="s">
        <v>131</v>
      </c>
      <c r="B72" s="152"/>
      <c r="C72" s="152"/>
      <c r="D72" s="152"/>
      <c r="E72" s="152"/>
      <c r="F72" s="152"/>
      <c r="G72" s="152"/>
      <c r="H72" s="99">
        <f>(H23*0.4)+(H60*0.4)+(H71*0.2)</f>
        <v>0</v>
      </c>
    </row>
    <row r="73" spans="1:8" s="56" customFormat="1" ht="85.5" customHeight="1" x14ac:dyDescent="0.2">
      <c r="A73" s="154" t="s">
        <v>132</v>
      </c>
      <c r="B73" s="141" t="s">
        <v>133</v>
      </c>
      <c r="C73" s="158" t="s">
        <v>134</v>
      </c>
      <c r="D73" s="35" t="s">
        <v>135</v>
      </c>
      <c r="E73" s="5" t="s">
        <v>136</v>
      </c>
      <c r="F73" s="47">
        <v>0.5</v>
      </c>
      <c r="G73" s="43" t="s">
        <v>265</v>
      </c>
      <c r="H73" s="55"/>
    </row>
    <row r="74" spans="1:8" s="56" customFormat="1" ht="69" customHeight="1" x14ac:dyDescent="0.2">
      <c r="A74" s="155"/>
      <c r="B74" s="141"/>
      <c r="C74" s="158"/>
      <c r="D74" s="118" t="s">
        <v>295</v>
      </c>
      <c r="E74" s="2" t="s">
        <v>137</v>
      </c>
      <c r="F74" s="3">
        <v>0.25</v>
      </c>
      <c r="G74" s="41" t="s">
        <v>138</v>
      </c>
      <c r="H74" s="3"/>
    </row>
    <row r="75" spans="1:8" s="56" customFormat="1" ht="34.200000000000003" customHeight="1" x14ac:dyDescent="0.2">
      <c r="A75" s="155"/>
      <c r="B75" s="141"/>
      <c r="C75" s="158"/>
      <c r="D75" s="9" t="s">
        <v>139</v>
      </c>
      <c r="E75" s="13"/>
      <c r="F75" s="3">
        <v>0.25</v>
      </c>
      <c r="G75" s="41" t="s">
        <v>140</v>
      </c>
      <c r="H75" s="3"/>
    </row>
    <row r="76" spans="1:8" s="56" customFormat="1" ht="34.200000000000003" customHeight="1" x14ac:dyDescent="0.2">
      <c r="A76" s="155"/>
      <c r="B76" s="141"/>
      <c r="C76" s="158"/>
      <c r="D76" s="9" t="s">
        <v>141</v>
      </c>
      <c r="E76" s="2" t="s">
        <v>142</v>
      </c>
      <c r="F76" s="13"/>
      <c r="G76" s="41"/>
      <c r="H76" s="13"/>
    </row>
    <row r="77" spans="1:8" s="56" customFormat="1" ht="34.200000000000003" customHeight="1" x14ac:dyDescent="0.2">
      <c r="A77" s="155"/>
      <c r="B77" s="141"/>
      <c r="C77" s="158"/>
      <c r="D77" s="9" t="s">
        <v>143</v>
      </c>
      <c r="E77" s="12" t="s">
        <v>144</v>
      </c>
      <c r="F77" s="13">
        <v>0.5</v>
      </c>
      <c r="G77" s="41" t="s">
        <v>145</v>
      </c>
      <c r="H77" s="64"/>
    </row>
    <row r="78" spans="1:8" s="56" customFormat="1" ht="34.200000000000003" customHeight="1" x14ac:dyDescent="0.2">
      <c r="A78" s="155"/>
      <c r="B78" s="141"/>
      <c r="C78" s="158"/>
      <c r="D78" s="9" t="s">
        <v>146</v>
      </c>
      <c r="E78" s="12" t="s">
        <v>129</v>
      </c>
      <c r="F78" s="3">
        <v>0.25</v>
      </c>
      <c r="G78" s="41"/>
      <c r="H78" s="13"/>
    </row>
    <row r="79" spans="1:8" s="56" customFormat="1" ht="34.200000000000003" customHeight="1" x14ac:dyDescent="0.2">
      <c r="A79" s="155"/>
      <c r="B79" s="141"/>
      <c r="C79" s="46"/>
      <c r="D79" s="9" t="s">
        <v>147</v>
      </c>
      <c r="E79" s="12" t="s">
        <v>144</v>
      </c>
      <c r="F79" s="3">
        <v>0.25</v>
      </c>
      <c r="G79" s="41" t="s">
        <v>148</v>
      </c>
      <c r="H79" s="13"/>
    </row>
    <row r="80" spans="1:8" ht="34.200000000000003" customHeight="1" x14ac:dyDescent="0.2">
      <c r="A80" s="155"/>
      <c r="B80" s="141"/>
      <c r="C80" s="132" t="s">
        <v>149</v>
      </c>
      <c r="D80" s="9" t="s">
        <v>150</v>
      </c>
      <c r="E80" s="12" t="s">
        <v>151</v>
      </c>
      <c r="F80" s="13">
        <v>2</v>
      </c>
      <c r="G80" s="41"/>
    </row>
    <row r="81" spans="1:8" ht="108" customHeight="1" x14ac:dyDescent="0.2">
      <c r="A81" s="155"/>
      <c r="B81" s="141"/>
      <c r="C81" s="133"/>
      <c r="D81" s="9" t="s">
        <v>152</v>
      </c>
      <c r="E81" s="9" t="s">
        <v>153</v>
      </c>
      <c r="F81" s="67">
        <v>0.25</v>
      </c>
      <c r="G81" s="41" t="s">
        <v>154</v>
      </c>
    </row>
    <row r="82" spans="1:8" ht="34.200000000000003" customHeight="1" x14ac:dyDescent="0.2">
      <c r="A82" s="155"/>
      <c r="B82" s="141"/>
      <c r="C82" s="134"/>
      <c r="D82" s="10" t="s">
        <v>284</v>
      </c>
      <c r="E82" s="12" t="s">
        <v>155</v>
      </c>
      <c r="F82" s="13">
        <v>0.5</v>
      </c>
      <c r="G82" s="39"/>
    </row>
    <row r="83" spans="1:8" s="91" customFormat="1" ht="34.200000000000003" customHeight="1" x14ac:dyDescent="0.3">
      <c r="A83" s="155"/>
      <c r="B83" s="142"/>
      <c r="C83" s="34"/>
      <c r="D83" s="24"/>
      <c r="E83" s="24" t="s">
        <v>277</v>
      </c>
      <c r="F83" s="36"/>
      <c r="G83" s="28"/>
      <c r="H83" s="66">
        <f>SUM(H73:H82)</f>
        <v>0</v>
      </c>
    </row>
    <row r="84" spans="1:8" ht="34.200000000000003" customHeight="1" x14ac:dyDescent="0.2">
      <c r="A84" s="155"/>
      <c r="B84" s="140" t="s">
        <v>156</v>
      </c>
      <c r="C84" s="129" t="s">
        <v>157</v>
      </c>
      <c r="D84" s="119" t="s">
        <v>296</v>
      </c>
      <c r="E84" s="11" t="s">
        <v>30</v>
      </c>
      <c r="F84" s="13">
        <v>2</v>
      </c>
      <c r="G84" s="41" t="s">
        <v>158</v>
      </c>
    </row>
    <row r="85" spans="1:8" ht="34.200000000000003" customHeight="1" x14ac:dyDescent="0.2">
      <c r="A85" s="155"/>
      <c r="B85" s="141"/>
      <c r="C85" s="130"/>
      <c r="D85" s="119" t="s">
        <v>297</v>
      </c>
      <c r="E85" s="11" t="s">
        <v>30</v>
      </c>
      <c r="F85" s="13">
        <v>1</v>
      </c>
      <c r="G85" s="41" t="s">
        <v>158</v>
      </c>
    </row>
    <row r="86" spans="1:8" ht="34.200000000000003" customHeight="1" x14ac:dyDescent="0.2">
      <c r="A86" s="155"/>
      <c r="B86" s="141"/>
      <c r="C86" s="130"/>
      <c r="D86" s="119" t="s">
        <v>302</v>
      </c>
      <c r="E86" s="11" t="s">
        <v>30</v>
      </c>
      <c r="F86" s="13">
        <v>1</v>
      </c>
      <c r="G86" s="112"/>
    </row>
    <row r="87" spans="1:8" ht="34.200000000000003" customHeight="1" x14ac:dyDescent="0.2">
      <c r="A87" s="155"/>
      <c r="B87" s="141"/>
      <c r="C87" s="131"/>
      <c r="D87" s="119" t="s">
        <v>301</v>
      </c>
      <c r="E87" s="11" t="s">
        <v>30</v>
      </c>
      <c r="F87" s="13">
        <v>0.5</v>
      </c>
      <c r="G87" s="112"/>
    </row>
    <row r="88" spans="1:8" s="91" customFormat="1" ht="34.200000000000003" customHeight="1" x14ac:dyDescent="0.3">
      <c r="A88" s="155"/>
      <c r="B88" s="142"/>
      <c r="C88" s="34"/>
      <c r="D88" s="29"/>
      <c r="E88" s="24" t="s">
        <v>159</v>
      </c>
      <c r="F88" s="24"/>
      <c r="G88" s="28"/>
      <c r="H88" s="66">
        <f>SUM(H84:H85)</f>
        <v>0</v>
      </c>
    </row>
    <row r="89" spans="1:8" ht="34.200000000000003" customHeight="1" x14ac:dyDescent="0.2">
      <c r="A89" s="155"/>
      <c r="B89" s="137" t="s">
        <v>160</v>
      </c>
      <c r="C89" s="132" t="s">
        <v>161</v>
      </c>
      <c r="D89" s="120" t="s">
        <v>266</v>
      </c>
      <c r="E89" s="121" t="s">
        <v>298</v>
      </c>
      <c r="F89" s="122">
        <v>1</v>
      </c>
      <c r="G89" s="100" t="s">
        <v>299</v>
      </c>
    </row>
    <row r="90" spans="1:8" ht="34.200000000000003" customHeight="1" x14ac:dyDescent="0.2">
      <c r="A90" s="155"/>
      <c r="B90" s="138"/>
      <c r="C90" s="133"/>
      <c r="D90" s="120" t="s">
        <v>267</v>
      </c>
      <c r="E90" s="121" t="s">
        <v>298</v>
      </c>
      <c r="F90" s="122">
        <v>0.5</v>
      </c>
      <c r="G90" s="100" t="s">
        <v>299</v>
      </c>
    </row>
    <row r="91" spans="1:8" ht="34.200000000000003" customHeight="1" x14ac:dyDescent="0.2">
      <c r="A91" s="155"/>
      <c r="B91" s="138"/>
      <c r="C91" s="133"/>
      <c r="D91" s="120" t="s">
        <v>162</v>
      </c>
      <c r="E91" s="121" t="s">
        <v>298</v>
      </c>
      <c r="F91" s="123">
        <v>1</v>
      </c>
      <c r="G91" s="100" t="s">
        <v>299</v>
      </c>
    </row>
    <row r="92" spans="1:8" ht="44.55" customHeight="1" x14ac:dyDescent="0.2">
      <c r="A92" s="155"/>
      <c r="B92" s="138"/>
      <c r="C92" s="134"/>
      <c r="D92" s="124" t="s">
        <v>300</v>
      </c>
      <c r="E92" s="121" t="s">
        <v>298</v>
      </c>
      <c r="F92" s="125">
        <v>0.5</v>
      </c>
      <c r="G92" s="100" t="s">
        <v>299</v>
      </c>
    </row>
    <row r="93" spans="1:8" s="91" customFormat="1" ht="34.200000000000003" customHeight="1" x14ac:dyDescent="0.3">
      <c r="A93" s="155"/>
      <c r="B93" s="139"/>
      <c r="C93" s="37"/>
      <c r="D93" s="38"/>
      <c r="E93" s="25" t="s">
        <v>276</v>
      </c>
      <c r="F93" s="36"/>
      <c r="G93" s="42"/>
      <c r="H93" s="66">
        <f>SUM(H89:H92)</f>
        <v>0</v>
      </c>
    </row>
    <row r="94" spans="1:8" ht="34.200000000000003" customHeight="1" x14ac:dyDescent="0.2">
      <c r="A94" s="155"/>
      <c r="B94" s="140" t="s">
        <v>163</v>
      </c>
      <c r="C94" s="132" t="s">
        <v>164</v>
      </c>
      <c r="D94" s="59" t="s">
        <v>165</v>
      </c>
      <c r="E94" s="14" t="s">
        <v>166</v>
      </c>
      <c r="F94" s="48">
        <v>2</v>
      </c>
      <c r="G94" s="43"/>
    </row>
    <row r="95" spans="1:8" ht="34.200000000000003" customHeight="1" x14ac:dyDescent="0.2">
      <c r="A95" s="155"/>
      <c r="B95" s="141"/>
      <c r="C95" s="133"/>
      <c r="D95" s="8" t="s">
        <v>167</v>
      </c>
      <c r="E95" s="12" t="s">
        <v>166</v>
      </c>
      <c r="F95" s="13">
        <v>1.5</v>
      </c>
      <c r="G95" s="39"/>
    </row>
    <row r="96" spans="1:8" ht="34.200000000000003" customHeight="1" x14ac:dyDescent="0.2">
      <c r="A96" s="155"/>
      <c r="B96" s="141"/>
      <c r="C96" s="133"/>
      <c r="D96" s="8" t="s">
        <v>168</v>
      </c>
      <c r="E96" s="12" t="s">
        <v>166</v>
      </c>
      <c r="F96" s="13">
        <v>1</v>
      </c>
      <c r="G96" s="39"/>
    </row>
    <row r="97" spans="1:8" ht="51.45" customHeight="1" x14ac:dyDescent="0.2">
      <c r="A97" s="155"/>
      <c r="B97" s="141"/>
      <c r="C97" s="134"/>
      <c r="D97" s="10" t="s">
        <v>268</v>
      </c>
      <c r="E97" s="12" t="s">
        <v>77</v>
      </c>
      <c r="F97" s="13">
        <v>0.5</v>
      </c>
      <c r="G97" s="43" t="s">
        <v>169</v>
      </c>
    </row>
    <row r="98" spans="1:8" ht="34.200000000000003" customHeight="1" x14ac:dyDescent="0.2">
      <c r="A98" s="155"/>
      <c r="B98" s="141"/>
      <c r="C98" s="132" t="s">
        <v>170</v>
      </c>
      <c r="D98" s="6" t="s">
        <v>171</v>
      </c>
      <c r="E98" s="12" t="s">
        <v>166</v>
      </c>
      <c r="F98" s="13">
        <v>1</v>
      </c>
      <c r="G98" s="43" t="s">
        <v>172</v>
      </c>
    </row>
    <row r="99" spans="1:8" ht="34.200000000000003" customHeight="1" x14ac:dyDescent="0.2">
      <c r="A99" s="155"/>
      <c r="B99" s="141"/>
      <c r="C99" s="133"/>
      <c r="D99" s="6" t="s">
        <v>173</v>
      </c>
      <c r="E99" s="12" t="s">
        <v>166</v>
      </c>
      <c r="F99" s="13">
        <v>0.75</v>
      </c>
      <c r="G99" s="43" t="s">
        <v>172</v>
      </c>
    </row>
    <row r="100" spans="1:8" ht="34.200000000000003" customHeight="1" x14ac:dyDescent="0.2">
      <c r="A100" s="155"/>
      <c r="B100" s="141"/>
      <c r="C100" s="133"/>
      <c r="D100" s="6" t="s">
        <v>174</v>
      </c>
      <c r="E100" s="12" t="s">
        <v>166</v>
      </c>
      <c r="F100" s="13">
        <v>0.5</v>
      </c>
      <c r="G100" s="43" t="s">
        <v>172</v>
      </c>
    </row>
    <row r="101" spans="1:8" ht="34.200000000000003" customHeight="1" x14ac:dyDescent="0.2">
      <c r="A101" s="155"/>
      <c r="B101" s="141"/>
      <c r="C101" s="134"/>
      <c r="D101" s="6" t="s">
        <v>175</v>
      </c>
      <c r="E101" s="12" t="s">
        <v>84</v>
      </c>
      <c r="F101" s="13">
        <v>0.1</v>
      </c>
      <c r="G101" s="100" t="s">
        <v>176</v>
      </c>
    </row>
    <row r="102" spans="1:8" ht="34.200000000000003" customHeight="1" x14ac:dyDescent="0.2">
      <c r="A102" s="155"/>
      <c r="B102" s="141"/>
      <c r="C102" s="132" t="s">
        <v>177</v>
      </c>
      <c r="D102" s="2" t="s">
        <v>178</v>
      </c>
      <c r="E102" s="12" t="s">
        <v>103</v>
      </c>
      <c r="F102" s="13">
        <v>0.5</v>
      </c>
      <c r="G102" s="43" t="s">
        <v>172</v>
      </c>
    </row>
    <row r="103" spans="1:8" ht="34.200000000000003" customHeight="1" x14ac:dyDescent="0.2">
      <c r="A103" s="155"/>
      <c r="B103" s="141"/>
      <c r="C103" s="134"/>
      <c r="D103" s="2" t="s">
        <v>179</v>
      </c>
      <c r="E103" s="12" t="s">
        <v>103</v>
      </c>
      <c r="F103" s="13">
        <v>0.25</v>
      </c>
      <c r="G103" s="43" t="s">
        <v>172</v>
      </c>
    </row>
    <row r="104" spans="1:8" s="91" customFormat="1" ht="34.200000000000003" customHeight="1" x14ac:dyDescent="0.2">
      <c r="A104" s="155"/>
      <c r="B104" s="142"/>
      <c r="C104" s="26"/>
      <c r="D104" s="27"/>
      <c r="E104" s="24" t="s">
        <v>281</v>
      </c>
      <c r="F104" s="36"/>
      <c r="G104" s="28"/>
      <c r="H104" s="58">
        <f>SUM(H94:H103)</f>
        <v>0</v>
      </c>
    </row>
    <row r="105" spans="1:8" ht="64.95" customHeight="1" x14ac:dyDescent="0.2">
      <c r="A105" s="155"/>
      <c r="B105" s="30" t="s">
        <v>180</v>
      </c>
      <c r="C105" s="7" t="s">
        <v>181</v>
      </c>
      <c r="D105" s="15" t="s">
        <v>305</v>
      </c>
      <c r="E105" s="108" t="s">
        <v>307</v>
      </c>
      <c r="F105" s="46" t="s">
        <v>182</v>
      </c>
      <c r="G105" s="22"/>
    </row>
    <row r="106" spans="1:8" s="97" customFormat="1" ht="34.200000000000003" customHeight="1" x14ac:dyDescent="0.3">
      <c r="A106" s="156"/>
      <c r="B106" s="96"/>
      <c r="C106" s="26"/>
      <c r="D106" s="28"/>
      <c r="E106" s="24" t="s">
        <v>183</v>
      </c>
      <c r="F106" s="68"/>
      <c r="G106" s="28"/>
      <c r="H106" s="66">
        <f>SUM(H105)</f>
        <v>0</v>
      </c>
    </row>
    <row r="107" spans="1:8" s="33" customFormat="1" ht="34.200000000000003" customHeight="1" x14ac:dyDescent="0.3">
      <c r="A107" s="152" t="s">
        <v>184</v>
      </c>
      <c r="B107" s="152"/>
      <c r="C107" s="152"/>
      <c r="D107" s="152"/>
      <c r="E107" s="152"/>
      <c r="F107" s="152"/>
      <c r="G107" s="152"/>
      <c r="H107" s="92">
        <f>(H83*0.6)+(H88*0.1)+(H93*0.1)+(H104*0.1)+(H106*0.1)</f>
        <v>0</v>
      </c>
    </row>
    <row r="108" spans="1:8" ht="34.200000000000003" customHeight="1" x14ac:dyDescent="0.2">
      <c r="A108" s="161" t="s">
        <v>185</v>
      </c>
      <c r="B108" s="143">
        <v>1</v>
      </c>
      <c r="C108" s="132" t="s">
        <v>186</v>
      </c>
      <c r="D108" s="11" t="s">
        <v>187</v>
      </c>
      <c r="E108" s="11" t="s">
        <v>188</v>
      </c>
      <c r="F108" s="13">
        <v>1</v>
      </c>
      <c r="G108" s="39"/>
    </row>
    <row r="109" spans="1:8" ht="34.200000000000003" customHeight="1" x14ac:dyDescent="0.2">
      <c r="A109" s="162"/>
      <c r="B109" s="143"/>
      <c r="C109" s="133"/>
      <c r="D109" s="11" t="s">
        <v>189</v>
      </c>
      <c r="E109" s="11" t="s">
        <v>188</v>
      </c>
      <c r="F109" s="13">
        <v>2</v>
      </c>
      <c r="G109" s="39"/>
    </row>
    <row r="110" spans="1:8" ht="34.200000000000003" customHeight="1" x14ac:dyDescent="0.2">
      <c r="A110" s="162"/>
      <c r="B110" s="143"/>
      <c r="C110" s="133"/>
      <c r="D110" s="11" t="s">
        <v>190</v>
      </c>
      <c r="E110" s="11" t="s">
        <v>188</v>
      </c>
      <c r="F110" s="13">
        <v>1</v>
      </c>
      <c r="G110" s="39"/>
    </row>
    <row r="111" spans="1:8" ht="34.200000000000003" customHeight="1" x14ac:dyDescent="0.2">
      <c r="A111" s="162"/>
      <c r="B111" s="143"/>
      <c r="C111" s="133"/>
      <c r="D111" s="11" t="s">
        <v>191</v>
      </c>
      <c r="E111" s="11" t="s">
        <v>188</v>
      </c>
      <c r="F111" s="13">
        <v>0.5</v>
      </c>
      <c r="G111" s="39"/>
    </row>
    <row r="112" spans="1:8" ht="34.200000000000003" customHeight="1" x14ac:dyDescent="0.2">
      <c r="A112" s="162"/>
      <c r="B112" s="143"/>
      <c r="C112" s="134"/>
      <c r="D112" s="11" t="s">
        <v>192</v>
      </c>
      <c r="E112" s="11" t="s">
        <v>188</v>
      </c>
      <c r="F112" s="13">
        <v>0.5</v>
      </c>
      <c r="G112" s="39"/>
    </row>
    <row r="113" spans="1:8" ht="34.200000000000003" customHeight="1" x14ac:dyDescent="0.2">
      <c r="A113" s="162"/>
      <c r="B113" s="143"/>
      <c r="C113" s="132" t="s">
        <v>193</v>
      </c>
      <c r="D113" s="11" t="s">
        <v>194</v>
      </c>
      <c r="E113" s="11" t="s">
        <v>188</v>
      </c>
      <c r="F113" s="13">
        <v>4</v>
      </c>
      <c r="G113" s="39"/>
    </row>
    <row r="114" spans="1:8" ht="34.200000000000003" customHeight="1" x14ac:dyDescent="0.2">
      <c r="A114" s="162"/>
      <c r="B114" s="143"/>
      <c r="C114" s="133"/>
      <c r="D114" s="11" t="s">
        <v>195</v>
      </c>
      <c r="E114" s="11" t="s">
        <v>188</v>
      </c>
      <c r="F114" s="13">
        <v>2</v>
      </c>
      <c r="G114" s="39"/>
    </row>
    <row r="115" spans="1:8" ht="34.200000000000003" customHeight="1" x14ac:dyDescent="0.2">
      <c r="A115" s="162"/>
      <c r="B115" s="143"/>
      <c r="C115" s="133"/>
      <c r="D115" s="11" t="s">
        <v>196</v>
      </c>
      <c r="E115" s="11" t="s">
        <v>188</v>
      </c>
      <c r="F115" s="13">
        <v>2</v>
      </c>
      <c r="G115" s="39"/>
    </row>
    <row r="116" spans="1:8" ht="34.200000000000003" customHeight="1" x14ac:dyDescent="0.2">
      <c r="A116" s="162"/>
      <c r="B116" s="143"/>
      <c r="C116" s="133"/>
      <c r="D116" s="11" t="s">
        <v>197</v>
      </c>
      <c r="E116" s="11" t="s">
        <v>188</v>
      </c>
      <c r="F116" s="13">
        <v>3</v>
      </c>
      <c r="G116" s="39"/>
    </row>
    <row r="117" spans="1:8" ht="34.200000000000003" customHeight="1" x14ac:dyDescent="0.2">
      <c r="A117" s="162"/>
      <c r="B117" s="143"/>
      <c r="C117" s="133"/>
      <c r="D117" s="11" t="s">
        <v>198</v>
      </c>
      <c r="E117" s="11" t="s">
        <v>188</v>
      </c>
      <c r="F117" s="13">
        <v>1.5</v>
      </c>
      <c r="G117" s="39"/>
    </row>
    <row r="118" spans="1:8" ht="34.200000000000003" customHeight="1" x14ac:dyDescent="0.2">
      <c r="A118" s="162"/>
      <c r="B118" s="143"/>
      <c r="C118" s="133"/>
      <c r="D118" s="11" t="s">
        <v>199</v>
      </c>
      <c r="E118" s="11" t="s">
        <v>188</v>
      </c>
      <c r="F118" s="13">
        <v>1.5</v>
      </c>
      <c r="G118" s="39"/>
    </row>
    <row r="119" spans="1:8" ht="34.200000000000003" customHeight="1" x14ac:dyDescent="0.2">
      <c r="A119" s="162"/>
      <c r="B119" s="143"/>
      <c r="C119" s="133"/>
      <c r="D119" s="11" t="s">
        <v>200</v>
      </c>
      <c r="E119" s="11" t="s">
        <v>188</v>
      </c>
      <c r="F119" s="13">
        <v>1</v>
      </c>
      <c r="G119" s="39" t="s">
        <v>201</v>
      </c>
    </row>
    <row r="120" spans="1:8" ht="34.200000000000003" customHeight="1" x14ac:dyDescent="0.2">
      <c r="A120" s="162"/>
      <c r="B120" s="143"/>
      <c r="C120" s="133"/>
      <c r="D120" s="11" t="s">
        <v>202</v>
      </c>
      <c r="E120" s="11" t="s">
        <v>188</v>
      </c>
      <c r="F120" s="11" t="s">
        <v>285</v>
      </c>
      <c r="G120" s="39"/>
      <c r="H120" s="13"/>
    </row>
    <row r="121" spans="1:8" ht="34.200000000000003" customHeight="1" x14ac:dyDescent="0.2">
      <c r="A121" s="162"/>
      <c r="B121" s="143"/>
      <c r="C121" s="134"/>
      <c r="D121" s="11" t="s">
        <v>203</v>
      </c>
      <c r="E121" s="11" t="s">
        <v>188</v>
      </c>
      <c r="F121" s="13">
        <v>1.5</v>
      </c>
      <c r="G121" s="39"/>
      <c r="H121" s="13"/>
    </row>
    <row r="122" spans="1:8" ht="34.200000000000003" customHeight="1" x14ac:dyDescent="0.2">
      <c r="A122" s="162"/>
      <c r="B122" s="143"/>
      <c r="C122" s="132" t="s">
        <v>204</v>
      </c>
      <c r="D122" s="6" t="s">
        <v>205</v>
      </c>
      <c r="E122" s="12" t="s">
        <v>206</v>
      </c>
      <c r="F122" s="13">
        <v>0.5</v>
      </c>
      <c r="G122" s="39"/>
    </row>
    <row r="123" spans="1:8" ht="34.200000000000003" customHeight="1" x14ac:dyDescent="0.2">
      <c r="A123" s="162"/>
      <c r="B123" s="143"/>
      <c r="C123" s="133"/>
      <c r="D123" s="11" t="s">
        <v>207</v>
      </c>
      <c r="E123" s="12" t="s">
        <v>188</v>
      </c>
      <c r="F123" s="13">
        <v>1</v>
      </c>
      <c r="G123" s="39"/>
    </row>
    <row r="124" spans="1:8" ht="34.200000000000003" customHeight="1" x14ac:dyDescent="0.2">
      <c r="A124" s="162"/>
      <c r="B124" s="143"/>
      <c r="C124" s="133"/>
      <c r="D124" s="69" t="s">
        <v>208</v>
      </c>
      <c r="E124" s="12"/>
      <c r="F124" s="13">
        <v>1</v>
      </c>
      <c r="G124" s="39"/>
    </row>
    <row r="125" spans="1:8" ht="34.200000000000003" customHeight="1" x14ac:dyDescent="0.2">
      <c r="A125" s="162"/>
      <c r="B125" s="143"/>
      <c r="C125" s="133"/>
      <c r="D125" s="63" t="s">
        <v>209</v>
      </c>
      <c r="E125" s="70"/>
      <c r="F125" s="64">
        <v>0.5</v>
      </c>
      <c r="G125" s="39"/>
    </row>
    <row r="126" spans="1:8" ht="34.200000000000003" customHeight="1" x14ac:dyDescent="0.2">
      <c r="A126" s="162"/>
      <c r="B126" s="143"/>
      <c r="C126" s="134"/>
      <c r="D126" s="4" t="s">
        <v>210</v>
      </c>
      <c r="E126" s="12" t="s">
        <v>188</v>
      </c>
      <c r="F126" s="13">
        <v>0.5</v>
      </c>
      <c r="G126" s="39"/>
    </row>
    <row r="127" spans="1:8" ht="57" customHeight="1" x14ac:dyDescent="0.2">
      <c r="A127" s="162"/>
      <c r="B127" s="143"/>
      <c r="C127" s="44" t="s">
        <v>211</v>
      </c>
      <c r="D127" s="10" t="s">
        <v>212</v>
      </c>
      <c r="E127" s="12" t="s">
        <v>188</v>
      </c>
      <c r="F127" s="13">
        <v>1</v>
      </c>
      <c r="G127" s="39"/>
    </row>
    <row r="128" spans="1:8" ht="34.200000000000003" customHeight="1" x14ac:dyDescent="0.2">
      <c r="A128" s="162"/>
      <c r="B128" s="143"/>
      <c r="C128" s="132" t="s">
        <v>213</v>
      </c>
      <c r="D128" s="1" t="s">
        <v>214</v>
      </c>
      <c r="E128" s="12" t="s">
        <v>84</v>
      </c>
      <c r="F128" s="13">
        <v>1</v>
      </c>
      <c r="G128" s="39"/>
    </row>
    <row r="129" spans="1:162" ht="34.200000000000003" customHeight="1" x14ac:dyDescent="0.2">
      <c r="A129" s="162"/>
      <c r="B129" s="143"/>
      <c r="C129" s="133"/>
      <c r="D129" s="1" t="s">
        <v>215</v>
      </c>
      <c r="E129" s="12" t="s">
        <v>84</v>
      </c>
      <c r="F129" s="13">
        <v>0.5</v>
      </c>
      <c r="G129" s="39"/>
    </row>
    <row r="130" spans="1:162" ht="34.200000000000003" customHeight="1" x14ac:dyDescent="0.2">
      <c r="A130" s="162"/>
      <c r="B130" s="143"/>
      <c r="C130" s="133"/>
      <c r="D130" s="1" t="s">
        <v>216</v>
      </c>
      <c r="E130" s="12" t="s">
        <v>84</v>
      </c>
      <c r="F130" s="13">
        <v>0.5</v>
      </c>
      <c r="G130" s="39"/>
    </row>
    <row r="131" spans="1:162" ht="34.200000000000003" customHeight="1" x14ac:dyDescent="0.2">
      <c r="A131" s="162"/>
      <c r="B131" s="143"/>
      <c r="C131" s="133"/>
      <c r="D131" s="40" t="s">
        <v>217</v>
      </c>
      <c r="E131" s="12" t="s">
        <v>84</v>
      </c>
      <c r="F131" s="13">
        <v>0.25</v>
      </c>
      <c r="G131" s="39"/>
    </row>
    <row r="132" spans="1:162" ht="34.200000000000003" customHeight="1" x14ac:dyDescent="0.2">
      <c r="A132" s="162"/>
      <c r="B132" s="143"/>
      <c r="C132" s="134"/>
      <c r="D132" s="1" t="s">
        <v>218</v>
      </c>
      <c r="E132" s="12" t="s">
        <v>84</v>
      </c>
      <c r="F132" s="13">
        <v>0.5</v>
      </c>
      <c r="G132" s="39"/>
      <c r="V132" s="164"/>
      <c r="W132" s="164"/>
      <c r="X132" s="164"/>
      <c r="Y132" s="164"/>
      <c r="Z132" s="164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64"/>
      <c r="AQ132" s="164"/>
      <c r="AR132" s="164"/>
      <c r="AS132" s="164"/>
      <c r="AT132" s="164"/>
      <c r="AU132" s="164"/>
      <c r="AV132" s="164"/>
      <c r="AW132" s="164"/>
      <c r="AX132" s="164"/>
      <c r="AY132" s="164"/>
      <c r="AZ132" s="164"/>
      <c r="BA132" s="164"/>
      <c r="BB132" s="164"/>
      <c r="BC132" s="164"/>
      <c r="BD132" s="164"/>
      <c r="BE132" s="164"/>
      <c r="BF132" s="164"/>
      <c r="BG132" s="164"/>
      <c r="BH132" s="164"/>
      <c r="BI132" s="164"/>
      <c r="BJ132" s="164"/>
      <c r="BK132" s="164"/>
      <c r="BL132" s="164"/>
      <c r="BM132" s="164"/>
      <c r="BN132" s="164"/>
      <c r="BO132" s="164"/>
      <c r="BP132" s="164"/>
      <c r="BQ132" s="164"/>
      <c r="BR132" s="164"/>
      <c r="BS132" s="164"/>
      <c r="BT132" s="164"/>
      <c r="BU132" s="164"/>
      <c r="BV132" s="164"/>
      <c r="BW132" s="164"/>
      <c r="BX132" s="164"/>
      <c r="BY132" s="164"/>
      <c r="BZ132" s="164"/>
      <c r="CA132" s="164"/>
      <c r="CB132" s="164"/>
      <c r="CC132" s="164"/>
      <c r="CD132" s="164"/>
      <c r="CE132" s="164"/>
      <c r="CF132" s="164"/>
      <c r="CG132" s="164"/>
      <c r="CH132" s="164"/>
      <c r="CI132" s="164"/>
      <c r="CJ132" s="164"/>
      <c r="CK132" s="164"/>
      <c r="CL132" s="164"/>
      <c r="CM132" s="164"/>
      <c r="CN132" s="164"/>
      <c r="CO132" s="164"/>
      <c r="CP132" s="164"/>
      <c r="CQ132" s="164"/>
      <c r="CR132" s="164"/>
      <c r="CS132" s="164"/>
      <c r="CT132" s="164"/>
      <c r="CU132" s="164"/>
      <c r="CV132" s="164"/>
      <c r="CW132" s="164"/>
      <c r="CX132" s="164"/>
      <c r="CY132" s="164"/>
      <c r="CZ132" s="164"/>
      <c r="DA132" s="164"/>
      <c r="DB132" s="164"/>
      <c r="DC132" s="164"/>
      <c r="DD132" s="164"/>
      <c r="DE132" s="164"/>
      <c r="DF132" s="164"/>
      <c r="DG132" s="164"/>
      <c r="DH132" s="164"/>
      <c r="DI132" s="164"/>
      <c r="DJ132" s="164"/>
      <c r="DK132" s="164"/>
      <c r="DL132" s="164"/>
      <c r="DM132" s="164"/>
      <c r="DN132" s="164"/>
      <c r="DO132" s="164"/>
      <c r="DP132" s="164"/>
      <c r="DQ132" s="164"/>
      <c r="DR132" s="164"/>
      <c r="DS132" s="164"/>
      <c r="DT132" s="164"/>
      <c r="DU132" s="164"/>
      <c r="DV132" s="164"/>
      <c r="DW132" s="164"/>
      <c r="DX132" s="164"/>
      <c r="DY132" s="164"/>
      <c r="DZ132" s="164"/>
      <c r="EA132" s="164"/>
      <c r="EB132" s="164"/>
      <c r="EC132" s="164"/>
      <c r="ED132" s="164"/>
      <c r="EE132" s="164"/>
      <c r="EF132" s="164"/>
      <c r="EG132" s="164"/>
      <c r="EH132" s="164"/>
      <c r="EI132" s="164"/>
      <c r="EJ132" s="164"/>
      <c r="EK132" s="164"/>
      <c r="EL132" s="164"/>
      <c r="EM132" s="164"/>
      <c r="EN132" s="164"/>
      <c r="EO132" s="164"/>
      <c r="EP132" s="164"/>
      <c r="EQ132" s="164"/>
      <c r="ER132" s="164"/>
      <c r="ES132" s="164"/>
      <c r="ET132" s="164"/>
      <c r="EU132" s="164"/>
      <c r="EV132" s="164"/>
      <c r="EW132" s="164"/>
      <c r="EX132" s="164"/>
      <c r="EY132" s="164"/>
      <c r="EZ132" s="164"/>
      <c r="FA132" s="164"/>
      <c r="FB132" s="164"/>
      <c r="FC132" s="164"/>
      <c r="FD132" s="164"/>
      <c r="FE132" s="164"/>
    </row>
    <row r="133" spans="1:162" ht="34.200000000000003" customHeight="1" x14ac:dyDescent="0.2">
      <c r="A133" s="162"/>
      <c r="B133" s="143"/>
      <c r="C133" s="132" t="s">
        <v>270</v>
      </c>
      <c r="D133" s="71" t="s">
        <v>219</v>
      </c>
      <c r="E133" s="12" t="s">
        <v>30</v>
      </c>
      <c r="F133" s="13">
        <v>3</v>
      </c>
      <c r="G133" s="39"/>
      <c r="V133" s="164"/>
      <c r="W133" s="164"/>
      <c r="X133" s="164"/>
      <c r="Y133" s="164"/>
      <c r="Z133" s="164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64"/>
      <c r="AQ133" s="164"/>
      <c r="AR133" s="164"/>
      <c r="AS133" s="164"/>
      <c r="AT133" s="164"/>
      <c r="AU133" s="164"/>
      <c r="AV133" s="164"/>
      <c r="AW133" s="164"/>
      <c r="AX133" s="164"/>
      <c r="AY133" s="164"/>
      <c r="AZ133" s="164"/>
      <c r="BA133" s="164"/>
      <c r="BB133" s="164"/>
      <c r="BC133" s="164"/>
      <c r="BD133" s="164"/>
      <c r="BE133" s="164"/>
      <c r="BF133" s="164"/>
      <c r="BG133" s="164"/>
      <c r="BH133" s="164"/>
      <c r="BI133" s="164"/>
      <c r="BJ133" s="164"/>
      <c r="BK133" s="164"/>
      <c r="BL133" s="164"/>
      <c r="BM133" s="164"/>
      <c r="BN133" s="164"/>
      <c r="BO133" s="164"/>
      <c r="BP133" s="164"/>
      <c r="BQ133" s="164"/>
      <c r="BR133" s="164"/>
      <c r="BS133" s="164"/>
      <c r="BT133" s="164"/>
      <c r="BU133" s="164"/>
      <c r="BV133" s="164"/>
      <c r="BW133" s="164"/>
      <c r="BX133" s="164"/>
      <c r="BY133" s="164"/>
      <c r="BZ133" s="164"/>
      <c r="CA133" s="164"/>
      <c r="CB133" s="164"/>
      <c r="CC133" s="164"/>
      <c r="CD133" s="164"/>
      <c r="CE133" s="164"/>
      <c r="CF133" s="164"/>
      <c r="CG133" s="164"/>
      <c r="CH133" s="164"/>
      <c r="CI133" s="164"/>
      <c r="CJ133" s="164"/>
      <c r="CK133" s="164"/>
      <c r="CL133" s="164"/>
      <c r="CM133" s="164"/>
      <c r="CN133" s="164"/>
      <c r="CO133" s="164"/>
      <c r="CP133" s="164"/>
      <c r="CQ133" s="164"/>
      <c r="CR133" s="164"/>
      <c r="CS133" s="164"/>
      <c r="CT133" s="164"/>
      <c r="CU133" s="164"/>
      <c r="CV133" s="164"/>
      <c r="CW133" s="164"/>
      <c r="CX133" s="164"/>
      <c r="CY133" s="164"/>
      <c r="CZ133" s="164"/>
      <c r="DA133" s="164"/>
      <c r="DB133" s="164"/>
      <c r="DC133" s="164"/>
      <c r="DD133" s="164"/>
      <c r="DE133" s="164"/>
      <c r="DF133" s="164"/>
      <c r="DG133" s="164"/>
      <c r="DH133" s="164"/>
      <c r="DI133" s="164"/>
      <c r="DJ133" s="164"/>
      <c r="DK133" s="164"/>
      <c r="DL133" s="164"/>
      <c r="DM133" s="164"/>
      <c r="DN133" s="164"/>
      <c r="DO133" s="164"/>
      <c r="DP133" s="164"/>
      <c r="DQ133" s="164"/>
      <c r="DR133" s="164"/>
      <c r="DS133" s="164"/>
      <c r="DT133" s="164"/>
      <c r="DU133" s="164"/>
      <c r="DV133" s="164"/>
      <c r="DW133" s="164"/>
      <c r="DX133" s="164"/>
      <c r="DY133" s="164"/>
      <c r="DZ133" s="164"/>
      <c r="EA133" s="164"/>
      <c r="EB133" s="164"/>
      <c r="EC133" s="164"/>
      <c r="ED133" s="164"/>
      <c r="EE133" s="164"/>
      <c r="EF133" s="164"/>
      <c r="EG133" s="164"/>
      <c r="EH133" s="164"/>
      <c r="EI133" s="164"/>
      <c r="EJ133" s="164"/>
      <c r="EK133" s="164"/>
      <c r="EL133" s="164"/>
      <c r="EM133" s="164"/>
      <c r="EN133" s="164"/>
      <c r="EO133" s="164"/>
      <c r="EP133" s="164"/>
      <c r="EQ133" s="164"/>
      <c r="ER133" s="164"/>
      <c r="ES133" s="164"/>
      <c r="ET133" s="164"/>
      <c r="EU133" s="164"/>
      <c r="EV133" s="164"/>
      <c r="EW133" s="164"/>
      <c r="EX133" s="164"/>
      <c r="EY133" s="164"/>
      <c r="EZ133" s="164"/>
      <c r="FA133" s="164"/>
      <c r="FB133" s="164"/>
      <c r="FC133" s="164"/>
      <c r="FD133" s="164"/>
      <c r="FE133" s="164"/>
    </row>
    <row r="134" spans="1:162" ht="34.200000000000003" customHeight="1" x14ac:dyDescent="0.2">
      <c r="A134" s="162"/>
      <c r="B134" s="143"/>
      <c r="C134" s="133"/>
      <c r="D134" s="11" t="s">
        <v>269</v>
      </c>
      <c r="E134" s="12" t="s">
        <v>30</v>
      </c>
      <c r="F134" s="13">
        <v>2</v>
      </c>
      <c r="G134" s="39"/>
      <c r="V134" s="164"/>
      <c r="W134" s="164"/>
      <c r="X134" s="164"/>
      <c r="Y134" s="164"/>
      <c r="Z134" s="164"/>
      <c r="AA134" s="164"/>
      <c r="AB134" s="164"/>
      <c r="AC134" s="164"/>
      <c r="AD134" s="164"/>
      <c r="AE134" s="164"/>
      <c r="AF134" s="164"/>
      <c r="AG134" s="164"/>
      <c r="AH134" s="164"/>
      <c r="AI134" s="164"/>
      <c r="AJ134" s="164"/>
      <c r="AK134" s="164"/>
      <c r="AL134" s="164"/>
      <c r="AM134" s="164"/>
      <c r="AN134" s="164"/>
      <c r="AO134" s="164"/>
      <c r="AP134" s="164"/>
      <c r="AQ134" s="164"/>
      <c r="AR134" s="164"/>
      <c r="AS134" s="164"/>
      <c r="AT134" s="164"/>
      <c r="AU134" s="164"/>
      <c r="AV134" s="164"/>
      <c r="AW134" s="164"/>
      <c r="AX134" s="164"/>
      <c r="AY134" s="164"/>
      <c r="AZ134" s="164"/>
      <c r="BA134" s="164"/>
      <c r="BB134" s="164"/>
      <c r="BC134" s="164"/>
      <c r="BD134" s="164"/>
      <c r="BE134" s="164"/>
      <c r="BF134" s="164"/>
      <c r="BG134" s="164"/>
      <c r="BH134" s="164"/>
      <c r="BI134" s="164"/>
      <c r="BJ134" s="164"/>
      <c r="BK134" s="164"/>
      <c r="BL134" s="164"/>
      <c r="BM134" s="164"/>
      <c r="BN134" s="164"/>
      <c r="BO134" s="164"/>
      <c r="BP134" s="164"/>
      <c r="BQ134" s="164"/>
      <c r="BR134" s="164"/>
      <c r="BS134" s="164"/>
      <c r="BT134" s="164"/>
      <c r="BU134" s="164"/>
      <c r="BV134" s="164"/>
      <c r="BW134" s="164"/>
      <c r="BX134" s="164"/>
      <c r="BY134" s="164"/>
      <c r="BZ134" s="164"/>
      <c r="CA134" s="164"/>
      <c r="CB134" s="164"/>
      <c r="CC134" s="164"/>
      <c r="CD134" s="164"/>
      <c r="CE134" s="164"/>
      <c r="CF134" s="164"/>
      <c r="CG134" s="164"/>
      <c r="CH134" s="164"/>
      <c r="CI134" s="164"/>
      <c r="CJ134" s="164"/>
      <c r="CK134" s="164"/>
      <c r="CL134" s="164"/>
      <c r="CM134" s="164"/>
      <c r="CN134" s="164"/>
      <c r="CO134" s="164"/>
      <c r="CP134" s="164"/>
      <c r="CQ134" s="164"/>
      <c r="CR134" s="164"/>
      <c r="CS134" s="164"/>
      <c r="CT134" s="164"/>
      <c r="CU134" s="164"/>
      <c r="CV134" s="164"/>
      <c r="CW134" s="164"/>
      <c r="CX134" s="164"/>
      <c r="CY134" s="164"/>
      <c r="CZ134" s="164"/>
      <c r="DA134" s="164"/>
      <c r="DB134" s="164"/>
      <c r="DC134" s="164"/>
      <c r="DD134" s="164"/>
      <c r="DE134" s="164"/>
      <c r="DF134" s="164"/>
      <c r="DG134" s="164"/>
      <c r="DH134" s="164"/>
      <c r="DI134" s="164"/>
      <c r="DJ134" s="164"/>
      <c r="DK134" s="164"/>
      <c r="DL134" s="164"/>
      <c r="DM134" s="164"/>
      <c r="DN134" s="164"/>
      <c r="DO134" s="164"/>
      <c r="DP134" s="164"/>
      <c r="DQ134" s="164"/>
      <c r="DR134" s="164"/>
      <c r="DS134" s="164"/>
      <c r="DT134" s="164"/>
      <c r="DU134" s="164"/>
      <c r="DV134" s="164"/>
      <c r="DW134" s="164"/>
      <c r="DX134" s="164"/>
      <c r="DY134" s="164"/>
      <c r="DZ134" s="164"/>
      <c r="EA134" s="164"/>
      <c r="EB134" s="164"/>
      <c r="EC134" s="164"/>
      <c r="ED134" s="164"/>
      <c r="EE134" s="164"/>
      <c r="EF134" s="164"/>
      <c r="EG134" s="164"/>
      <c r="EH134" s="164"/>
      <c r="EI134" s="164"/>
      <c r="EJ134" s="164"/>
      <c r="EK134" s="164"/>
      <c r="EL134" s="164"/>
      <c r="EM134" s="164"/>
      <c r="EN134" s="164"/>
      <c r="EO134" s="164"/>
      <c r="EP134" s="164"/>
      <c r="EQ134" s="164"/>
      <c r="ER134" s="164"/>
      <c r="ES134" s="164"/>
      <c r="ET134" s="164"/>
      <c r="EU134" s="164"/>
      <c r="EV134" s="164"/>
      <c r="EW134" s="164"/>
      <c r="EX134" s="164"/>
      <c r="EY134" s="164"/>
      <c r="EZ134" s="164"/>
      <c r="FA134" s="164"/>
      <c r="FB134" s="164"/>
      <c r="FC134" s="164"/>
      <c r="FD134" s="164"/>
      <c r="FE134" s="164"/>
    </row>
    <row r="135" spans="1:162" ht="34.200000000000003" customHeight="1" x14ac:dyDescent="0.2">
      <c r="A135" s="162"/>
      <c r="B135" s="143"/>
      <c r="C135" s="133"/>
      <c r="D135" s="71" t="s">
        <v>220</v>
      </c>
      <c r="E135" s="12" t="s">
        <v>30</v>
      </c>
      <c r="F135" s="13">
        <v>2</v>
      </c>
      <c r="G135" s="39"/>
      <c r="V135" s="164"/>
      <c r="W135" s="164"/>
      <c r="X135" s="164"/>
      <c r="Y135" s="164"/>
      <c r="Z135" s="164"/>
      <c r="AA135" s="164"/>
      <c r="AB135" s="164"/>
      <c r="AC135" s="164"/>
      <c r="AD135" s="164"/>
      <c r="AE135" s="164"/>
      <c r="AF135" s="164"/>
      <c r="AG135" s="164"/>
      <c r="AH135" s="164"/>
      <c r="AI135" s="164"/>
      <c r="AJ135" s="164"/>
      <c r="AK135" s="164"/>
      <c r="AL135" s="164"/>
      <c r="AM135" s="164"/>
      <c r="AN135" s="164"/>
      <c r="AO135" s="164"/>
      <c r="AP135" s="164"/>
      <c r="AQ135" s="164"/>
      <c r="AR135" s="164"/>
      <c r="AS135" s="164"/>
      <c r="AT135" s="164"/>
      <c r="AU135" s="164"/>
      <c r="AV135" s="164"/>
      <c r="AW135" s="164"/>
      <c r="AX135" s="164"/>
      <c r="AY135" s="164"/>
      <c r="AZ135" s="164"/>
      <c r="BA135" s="164"/>
      <c r="BB135" s="164"/>
      <c r="BC135" s="164"/>
      <c r="BD135" s="164"/>
      <c r="BE135" s="164"/>
      <c r="BF135" s="164"/>
      <c r="BG135" s="164"/>
      <c r="BH135" s="164"/>
      <c r="BI135" s="164"/>
      <c r="BJ135" s="164"/>
      <c r="BK135" s="164"/>
      <c r="BL135" s="164"/>
      <c r="BM135" s="164"/>
      <c r="BN135" s="164"/>
      <c r="BO135" s="164"/>
      <c r="BP135" s="164"/>
      <c r="BQ135" s="164"/>
      <c r="BR135" s="164"/>
      <c r="BS135" s="164"/>
      <c r="BT135" s="164"/>
      <c r="BU135" s="164"/>
      <c r="BV135" s="164"/>
      <c r="BW135" s="164"/>
      <c r="BX135" s="164"/>
      <c r="BY135" s="164"/>
      <c r="BZ135" s="164"/>
      <c r="CA135" s="164"/>
      <c r="CB135" s="164"/>
      <c r="CC135" s="164"/>
      <c r="CD135" s="164"/>
      <c r="CE135" s="164"/>
      <c r="CF135" s="164"/>
      <c r="CG135" s="164"/>
      <c r="CH135" s="164"/>
      <c r="CI135" s="164"/>
      <c r="CJ135" s="164"/>
      <c r="CK135" s="164"/>
      <c r="CL135" s="164"/>
      <c r="CM135" s="164"/>
      <c r="CN135" s="164"/>
      <c r="CO135" s="164"/>
      <c r="CP135" s="164"/>
      <c r="CQ135" s="164"/>
      <c r="CR135" s="164"/>
      <c r="CS135" s="164"/>
      <c r="CT135" s="164"/>
      <c r="CU135" s="164"/>
      <c r="CV135" s="164"/>
      <c r="CW135" s="164"/>
      <c r="CX135" s="164"/>
      <c r="CY135" s="164"/>
      <c r="CZ135" s="164"/>
      <c r="DA135" s="164"/>
      <c r="DB135" s="164"/>
      <c r="DC135" s="164"/>
      <c r="DD135" s="164"/>
      <c r="DE135" s="164"/>
      <c r="DF135" s="164"/>
      <c r="DG135" s="164"/>
      <c r="DH135" s="164"/>
      <c r="DI135" s="164"/>
      <c r="DJ135" s="164"/>
      <c r="DK135" s="164"/>
      <c r="DL135" s="164"/>
      <c r="DM135" s="164"/>
      <c r="DN135" s="164"/>
      <c r="DO135" s="164"/>
      <c r="DP135" s="164"/>
      <c r="DQ135" s="164"/>
      <c r="DR135" s="164"/>
      <c r="DS135" s="164"/>
      <c r="DT135" s="164"/>
      <c r="DU135" s="164"/>
      <c r="DV135" s="164"/>
      <c r="DW135" s="164"/>
      <c r="DX135" s="164"/>
      <c r="DY135" s="164"/>
      <c r="DZ135" s="164"/>
      <c r="EA135" s="164"/>
      <c r="EB135" s="164"/>
      <c r="EC135" s="164"/>
      <c r="ED135" s="164"/>
      <c r="EE135" s="164"/>
      <c r="EF135" s="164"/>
      <c r="EG135" s="164"/>
      <c r="EH135" s="164"/>
      <c r="EI135" s="164"/>
      <c r="EJ135" s="164"/>
      <c r="EK135" s="164"/>
      <c r="EL135" s="164"/>
      <c r="EM135" s="164"/>
      <c r="EN135" s="164"/>
      <c r="EO135" s="164"/>
      <c r="EP135" s="164"/>
      <c r="EQ135" s="164"/>
      <c r="ER135" s="164"/>
      <c r="ES135" s="164"/>
      <c r="ET135" s="164"/>
      <c r="EU135" s="164"/>
      <c r="EV135" s="164"/>
      <c r="EW135" s="164"/>
      <c r="EX135" s="164"/>
      <c r="EY135" s="164"/>
      <c r="EZ135" s="164"/>
      <c r="FA135" s="164"/>
      <c r="FB135" s="164"/>
      <c r="FC135" s="164"/>
      <c r="FD135" s="164"/>
      <c r="FE135" s="164"/>
    </row>
    <row r="136" spans="1:162" ht="34.200000000000003" customHeight="1" x14ac:dyDescent="0.2">
      <c r="A136" s="162"/>
      <c r="B136" s="143"/>
      <c r="C136" s="133"/>
      <c r="D136" s="71" t="s">
        <v>286</v>
      </c>
      <c r="E136" s="12" t="s">
        <v>30</v>
      </c>
      <c r="F136" s="13">
        <v>1</v>
      </c>
      <c r="G136" s="39"/>
      <c r="V136" s="164"/>
      <c r="W136" s="164"/>
      <c r="X136" s="164"/>
      <c r="Y136" s="164"/>
      <c r="Z136" s="164"/>
      <c r="AA136" s="164"/>
      <c r="AB136" s="164"/>
      <c r="AC136" s="164"/>
      <c r="AD136" s="164"/>
      <c r="AE136" s="164"/>
      <c r="AF136" s="164"/>
      <c r="AG136" s="164"/>
      <c r="AH136" s="164"/>
      <c r="AI136" s="164"/>
      <c r="AJ136" s="164"/>
      <c r="AK136" s="164"/>
      <c r="AL136" s="164"/>
      <c r="AM136" s="164"/>
      <c r="AN136" s="164"/>
      <c r="AO136" s="164"/>
      <c r="AP136" s="164"/>
      <c r="AQ136" s="164"/>
      <c r="AR136" s="164"/>
      <c r="AS136" s="164"/>
      <c r="AT136" s="164"/>
      <c r="AU136" s="164"/>
      <c r="AV136" s="164"/>
      <c r="AW136" s="164"/>
      <c r="AX136" s="164"/>
      <c r="AY136" s="164"/>
      <c r="AZ136" s="164"/>
      <c r="BA136" s="164"/>
      <c r="BB136" s="164"/>
      <c r="BC136" s="164"/>
      <c r="BD136" s="164"/>
      <c r="BE136" s="164"/>
      <c r="BF136" s="164"/>
      <c r="BG136" s="164"/>
      <c r="BH136" s="164"/>
      <c r="BI136" s="164"/>
      <c r="BJ136" s="164"/>
      <c r="BK136" s="164"/>
      <c r="BL136" s="164"/>
      <c r="BM136" s="164"/>
      <c r="BN136" s="164"/>
      <c r="BO136" s="164"/>
      <c r="BP136" s="164"/>
      <c r="BQ136" s="164"/>
      <c r="BR136" s="164"/>
      <c r="BS136" s="164"/>
      <c r="BT136" s="164"/>
      <c r="BU136" s="164"/>
      <c r="BV136" s="164"/>
      <c r="BW136" s="164"/>
      <c r="BX136" s="164"/>
      <c r="BY136" s="164"/>
      <c r="BZ136" s="164"/>
      <c r="CA136" s="164"/>
      <c r="CB136" s="164"/>
      <c r="CC136" s="164"/>
      <c r="CD136" s="164"/>
      <c r="CE136" s="164"/>
      <c r="CF136" s="164"/>
      <c r="CG136" s="164"/>
      <c r="CH136" s="164"/>
      <c r="CI136" s="164"/>
      <c r="CJ136" s="164"/>
      <c r="CK136" s="164"/>
      <c r="CL136" s="164"/>
      <c r="CM136" s="164"/>
      <c r="CN136" s="164"/>
      <c r="CO136" s="164"/>
      <c r="CP136" s="164"/>
      <c r="CQ136" s="164"/>
      <c r="CR136" s="164"/>
      <c r="CS136" s="164"/>
      <c r="CT136" s="164"/>
      <c r="CU136" s="164"/>
      <c r="CV136" s="164"/>
      <c r="CW136" s="164"/>
      <c r="CX136" s="164"/>
      <c r="CY136" s="164"/>
      <c r="CZ136" s="164"/>
      <c r="DA136" s="164"/>
      <c r="DB136" s="164"/>
      <c r="DC136" s="164"/>
      <c r="DD136" s="164"/>
      <c r="DE136" s="164"/>
      <c r="DF136" s="164"/>
      <c r="DG136" s="164"/>
      <c r="DH136" s="164"/>
      <c r="DI136" s="164"/>
      <c r="DJ136" s="164"/>
      <c r="DK136" s="164"/>
      <c r="DL136" s="164"/>
      <c r="DM136" s="164"/>
      <c r="DN136" s="164"/>
      <c r="DO136" s="164"/>
      <c r="DP136" s="164"/>
      <c r="DQ136" s="164"/>
      <c r="DR136" s="164"/>
      <c r="DS136" s="164"/>
      <c r="DT136" s="164"/>
      <c r="DU136" s="164"/>
      <c r="DV136" s="164"/>
      <c r="DW136" s="164"/>
      <c r="DX136" s="164"/>
      <c r="DY136" s="164"/>
      <c r="DZ136" s="164"/>
      <c r="EA136" s="164"/>
      <c r="EB136" s="164"/>
      <c r="EC136" s="164"/>
      <c r="ED136" s="164"/>
      <c r="EE136" s="164"/>
      <c r="EF136" s="164"/>
      <c r="EG136" s="164"/>
      <c r="EH136" s="164"/>
      <c r="EI136" s="164"/>
      <c r="EJ136" s="164"/>
      <c r="EK136" s="164"/>
      <c r="EL136" s="164"/>
      <c r="EM136" s="164"/>
      <c r="EN136" s="164"/>
      <c r="EO136" s="164"/>
      <c r="EP136" s="164"/>
      <c r="EQ136" s="164"/>
      <c r="ER136" s="164"/>
      <c r="ES136" s="164"/>
      <c r="ET136" s="164"/>
      <c r="EU136" s="164"/>
      <c r="EV136" s="164"/>
      <c r="EW136" s="164"/>
      <c r="EX136" s="164"/>
      <c r="EY136" s="164"/>
      <c r="EZ136" s="164"/>
      <c r="FA136" s="164"/>
      <c r="FB136" s="164"/>
      <c r="FC136" s="164"/>
      <c r="FD136" s="164"/>
      <c r="FE136" s="164"/>
    </row>
    <row r="137" spans="1:162" ht="34.200000000000003" customHeight="1" x14ac:dyDescent="0.2">
      <c r="A137" s="162"/>
      <c r="B137" s="143"/>
      <c r="C137" s="133"/>
      <c r="D137" s="71" t="s">
        <v>221</v>
      </c>
      <c r="E137" s="12" t="s">
        <v>30</v>
      </c>
      <c r="F137" s="13">
        <v>2</v>
      </c>
      <c r="G137" s="39"/>
      <c r="V137" s="164"/>
      <c r="W137" s="164"/>
      <c r="X137" s="164"/>
      <c r="Y137" s="164"/>
      <c r="Z137" s="164"/>
      <c r="AA137" s="164"/>
      <c r="AB137" s="164"/>
      <c r="AC137" s="164"/>
      <c r="AD137" s="164"/>
      <c r="AE137" s="164"/>
      <c r="AF137" s="164"/>
      <c r="AG137" s="164"/>
      <c r="AH137" s="164"/>
      <c r="AI137" s="164"/>
      <c r="AJ137" s="164"/>
      <c r="AK137" s="164"/>
      <c r="AL137" s="164"/>
      <c r="AM137" s="164"/>
      <c r="AN137" s="164"/>
      <c r="AO137" s="164"/>
      <c r="AP137" s="164"/>
      <c r="AQ137" s="164"/>
      <c r="AR137" s="164"/>
      <c r="AS137" s="164"/>
      <c r="AT137" s="164"/>
      <c r="AU137" s="164"/>
      <c r="AV137" s="164"/>
      <c r="AW137" s="164"/>
      <c r="AX137" s="164"/>
      <c r="AY137" s="164"/>
      <c r="AZ137" s="164"/>
      <c r="BA137" s="164"/>
      <c r="BB137" s="164"/>
      <c r="BC137" s="164"/>
      <c r="BD137" s="164"/>
      <c r="BE137" s="164"/>
      <c r="BF137" s="164"/>
      <c r="BG137" s="164"/>
      <c r="BH137" s="164"/>
      <c r="BI137" s="164"/>
      <c r="BJ137" s="164"/>
      <c r="BK137" s="164"/>
      <c r="BL137" s="164"/>
      <c r="BM137" s="164"/>
      <c r="BN137" s="164"/>
      <c r="BO137" s="164"/>
      <c r="BP137" s="164"/>
      <c r="BQ137" s="164"/>
      <c r="BR137" s="164"/>
      <c r="BS137" s="164"/>
      <c r="BT137" s="164"/>
      <c r="BU137" s="164"/>
      <c r="BV137" s="164"/>
      <c r="BW137" s="164"/>
      <c r="BX137" s="164"/>
      <c r="BY137" s="164"/>
      <c r="BZ137" s="164"/>
      <c r="CA137" s="164"/>
      <c r="CB137" s="164"/>
      <c r="CC137" s="164"/>
      <c r="CD137" s="164"/>
      <c r="CE137" s="164"/>
      <c r="CF137" s="164"/>
      <c r="CG137" s="164"/>
      <c r="CH137" s="164"/>
      <c r="CI137" s="164"/>
      <c r="CJ137" s="164"/>
      <c r="CK137" s="164"/>
      <c r="CL137" s="164"/>
      <c r="CM137" s="164"/>
      <c r="CN137" s="164"/>
      <c r="CO137" s="164"/>
      <c r="CP137" s="164"/>
      <c r="CQ137" s="164"/>
      <c r="CR137" s="164"/>
      <c r="CS137" s="164"/>
      <c r="CT137" s="164"/>
      <c r="CU137" s="164"/>
      <c r="CV137" s="164"/>
      <c r="CW137" s="164"/>
      <c r="CX137" s="164"/>
      <c r="CY137" s="164"/>
      <c r="CZ137" s="164"/>
      <c r="DA137" s="164"/>
      <c r="DB137" s="164"/>
      <c r="DC137" s="164"/>
      <c r="DD137" s="164"/>
      <c r="DE137" s="164"/>
      <c r="DF137" s="164"/>
      <c r="DG137" s="164"/>
      <c r="DH137" s="164"/>
      <c r="DI137" s="164"/>
      <c r="DJ137" s="164"/>
      <c r="DK137" s="164"/>
      <c r="DL137" s="164"/>
      <c r="DM137" s="164"/>
      <c r="DN137" s="164"/>
      <c r="DO137" s="164"/>
      <c r="DP137" s="164"/>
      <c r="DQ137" s="164"/>
      <c r="DR137" s="164"/>
      <c r="DS137" s="164"/>
      <c r="DT137" s="164"/>
      <c r="DU137" s="164"/>
      <c r="DV137" s="164"/>
      <c r="DW137" s="164"/>
      <c r="DX137" s="164"/>
      <c r="DY137" s="164"/>
      <c r="DZ137" s="164"/>
      <c r="EA137" s="164"/>
      <c r="EB137" s="164"/>
      <c r="EC137" s="164"/>
      <c r="ED137" s="164"/>
      <c r="EE137" s="164"/>
      <c r="EF137" s="164"/>
      <c r="EG137" s="164"/>
      <c r="EH137" s="164"/>
      <c r="EI137" s="164"/>
      <c r="EJ137" s="164"/>
      <c r="EK137" s="164"/>
      <c r="EL137" s="164"/>
      <c r="EM137" s="164"/>
      <c r="EN137" s="164"/>
      <c r="EO137" s="164"/>
      <c r="EP137" s="164"/>
      <c r="EQ137" s="164"/>
      <c r="ER137" s="164"/>
      <c r="ES137" s="164"/>
      <c r="ET137" s="164"/>
      <c r="EU137" s="164"/>
      <c r="EV137" s="164"/>
      <c r="EW137" s="164"/>
      <c r="EX137" s="164"/>
      <c r="EY137" s="164"/>
      <c r="EZ137" s="164"/>
      <c r="FA137" s="164"/>
      <c r="FB137" s="164"/>
      <c r="FC137" s="164"/>
      <c r="FD137" s="164"/>
      <c r="FE137" s="164"/>
    </row>
    <row r="138" spans="1:162" ht="34.200000000000003" customHeight="1" x14ac:dyDescent="0.2">
      <c r="A138" s="162"/>
      <c r="B138" s="143"/>
      <c r="C138" s="133"/>
      <c r="D138" s="71" t="s">
        <v>222</v>
      </c>
      <c r="E138" s="71" t="s">
        <v>30</v>
      </c>
      <c r="F138" s="101">
        <v>1</v>
      </c>
      <c r="G138" s="71"/>
      <c r="V138" s="164"/>
      <c r="W138" s="164"/>
      <c r="X138" s="164"/>
      <c r="Y138" s="164"/>
      <c r="Z138" s="164"/>
      <c r="AA138" s="164"/>
      <c r="AB138" s="164"/>
      <c r="AC138" s="164"/>
      <c r="AD138" s="164"/>
      <c r="AE138" s="164"/>
      <c r="AF138" s="164"/>
      <c r="AG138" s="164"/>
      <c r="AH138" s="164"/>
      <c r="AI138" s="164"/>
      <c r="AJ138" s="164"/>
      <c r="AK138" s="164"/>
      <c r="AL138" s="164"/>
      <c r="AM138" s="164"/>
      <c r="AN138" s="164"/>
      <c r="AO138" s="164"/>
      <c r="AP138" s="164"/>
      <c r="AQ138" s="164"/>
      <c r="AR138" s="164"/>
      <c r="AS138" s="164"/>
      <c r="AT138" s="164"/>
      <c r="AU138" s="164"/>
      <c r="AV138" s="164"/>
      <c r="AW138" s="164"/>
      <c r="AX138" s="164"/>
      <c r="AY138" s="164"/>
      <c r="AZ138" s="164"/>
      <c r="BA138" s="164"/>
      <c r="BB138" s="164"/>
      <c r="BC138" s="164"/>
      <c r="BD138" s="164"/>
      <c r="BE138" s="164"/>
      <c r="BF138" s="164"/>
      <c r="BG138" s="164"/>
      <c r="BH138" s="164"/>
      <c r="BI138" s="164"/>
      <c r="BJ138" s="164"/>
      <c r="BK138" s="164"/>
      <c r="BL138" s="164"/>
      <c r="BM138" s="164"/>
      <c r="BN138" s="164"/>
      <c r="BO138" s="164"/>
      <c r="BP138" s="164"/>
      <c r="BQ138" s="164"/>
      <c r="BR138" s="164"/>
      <c r="BS138" s="164"/>
      <c r="BT138" s="164"/>
      <c r="BU138" s="164"/>
      <c r="BV138" s="164"/>
      <c r="BW138" s="164"/>
      <c r="BX138" s="164"/>
      <c r="BY138" s="164"/>
      <c r="BZ138" s="164"/>
      <c r="CA138" s="164"/>
      <c r="CB138" s="164"/>
      <c r="CC138" s="164"/>
      <c r="CD138" s="164"/>
      <c r="CE138" s="164"/>
      <c r="CF138" s="164"/>
      <c r="CG138" s="164"/>
      <c r="CH138" s="164"/>
      <c r="CI138" s="164"/>
      <c r="CJ138" s="164"/>
      <c r="CK138" s="164"/>
      <c r="CL138" s="164"/>
      <c r="CM138" s="164"/>
      <c r="CN138" s="164"/>
      <c r="CO138" s="164"/>
      <c r="CP138" s="164"/>
      <c r="CQ138" s="164"/>
      <c r="CR138" s="164"/>
      <c r="CS138" s="164"/>
      <c r="CT138" s="164"/>
      <c r="CU138" s="164"/>
      <c r="CV138" s="164"/>
      <c r="CW138" s="164"/>
      <c r="CX138" s="164"/>
      <c r="CY138" s="164"/>
      <c r="CZ138" s="164"/>
      <c r="DA138" s="164"/>
      <c r="DB138" s="164"/>
      <c r="DC138" s="164"/>
      <c r="DD138" s="164"/>
      <c r="DE138" s="164"/>
      <c r="DF138" s="164"/>
      <c r="DG138" s="164"/>
      <c r="DH138" s="164"/>
      <c r="DI138" s="164"/>
      <c r="DJ138" s="164"/>
      <c r="DK138" s="164"/>
      <c r="DL138" s="164"/>
      <c r="DM138" s="164"/>
      <c r="DN138" s="164"/>
      <c r="DO138" s="164"/>
      <c r="DP138" s="164"/>
      <c r="DQ138" s="164"/>
      <c r="DR138" s="164"/>
      <c r="DS138" s="164"/>
      <c r="DT138" s="164"/>
      <c r="DU138" s="164"/>
      <c r="DV138" s="164"/>
      <c r="DW138" s="164"/>
      <c r="DX138" s="164"/>
      <c r="DY138" s="164"/>
      <c r="DZ138" s="164"/>
      <c r="EA138" s="164"/>
      <c r="EB138" s="164"/>
      <c r="EC138" s="164"/>
      <c r="ED138" s="164"/>
      <c r="EE138" s="164"/>
      <c r="EF138" s="164"/>
      <c r="EG138" s="164"/>
      <c r="EH138" s="164"/>
      <c r="EI138" s="164"/>
      <c r="EJ138" s="164"/>
      <c r="EK138" s="164"/>
      <c r="EL138" s="164"/>
      <c r="EM138" s="164"/>
      <c r="EN138" s="164"/>
      <c r="EO138" s="164"/>
      <c r="EP138" s="164"/>
      <c r="EQ138" s="164"/>
      <c r="ER138" s="164"/>
      <c r="ES138" s="164"/>
      <c r="ET138" s="164"/>
      <c r="EU138" s="164"/>
      <c r="EV138" s="164"/>
      <c r="EW138" s="164"/>
      <c r="EX138" s="164"/>
      <c r="EY138" s="164"/>
      <c r="EZ138" s="164"/>
      <c r="FA138" s="164"/>
      <c r="FB138" s="164"/>
      <c r="FC138" s="164"/>
      <c r="FD138" s="164"/>
      <c r="FE138" s="164"/>
    </row>
    <row r="139" spans="1:162" ht="34.200000000000003" customHeight="1" x14ac:dyDescent="0.2">
      <c r="A139" s="162"/>
      <c r="B139" s="143"/>
      <c r="C139" s="133"/>
      <c r="D139" s="71" t="s">
        <v>223</v>
      </c>
      <c r="E139" s="10" t="s">
        <v>224</v>
      </c>
      <c r="F139" s="3">
        <v>0.25</v>
      </c>
      <c r="G139" s="71" t="s">
        <v>225</v>
      </c>
      <c r="V139" s="164"/>
      <c r="W139" s="164"/>
      <c r="X139" s="164"/>
      <c r="Y139" s="164"/>
      <c r="Z139" s="164"/>
      <c r="AA139" s="164"/>
      <c r="AB139" s="164"/>
      <c r="AC139" s="164"/>
      <c r="AD139" s="164"/>
      <c r="AE139" s="164"/>
      <c r="AF139" s="164"/>
      <c r="AG139" s="164"/>
      <c r="AH139" s="164"/>
      <c r="AI139" s="164"/>
      <c r="AJ139" s="164"/>
      <c r="AK139" s="164"/>
      <c r="AL139" s="164"/>
      <c r="AM139" s="164"/>
      <c r="AN139" s="164"/>
      <c r="AO139" s="164"/>
      <c r="AP139" s="164"/>
      <c r="AQ139" s="164"/>
      <c r="AR139" s="164"/>
      <c r="AS139" s="164"/>
      <c r="AT139" s="164"/>
      <c r="AU139" s="164"/>
      <c r="AV139" s="164"/>
      <c r="AW139" s="164"/>
      <c r="AX139" s="164"/>
      <c r="AY139" s="164"/>
      <c r="AZ139" s="164"/>
      <c r="BA139" s="164"/>
      <c r="BB139" s="164"/>
      <c r="BC139" s="164"/>
      <c r="BD139" s="164"/>
      <c r="BE139" s="164"/>
      <c r="BF139" s="164"/>
      <c r="BG139" s="164"/>
      <c r="BH139" s="164"/>
      <c r="BI139" s="164"/>
      <c r="BJ139" s="164"/>
      <c r="BK139" s="164"/>
      <c r="BL139" s="164"/>
      <c r="BM139" s="164"/>
      <c r="BN139" s="164"/>
      <c r="BO139" s="164"/>
      <c r="BP139" s="164"/>
      <c r="BQ139" s="164"/>
      <c r="BR139" s="164"/>
      <c r="BS139" s="164"/>
      <c r="BT139" s="164"/>
      <c r="BU139" s="164"/>
      <c r="BV139" s="164"/>
      <c r="BW139" s="164"/>
      <c r="BX139" s="164"/>
      <c r="BY139" s="164"/>
      <c r="BZ139" s="164"/>
      <c r="CA139" s="164"/>
      <c r="CB139" s="164"/>
      <c r="CC139" s="164"/>
      <c r="CD139" s="164"/>
      <c r="CE139" s="164"/>
      <c r="CF139" s="164"/>
      <c r="CG139" s="164"/>
      <c r="CH139" s="164"/>
      <c r="CI139" s="164"/>
      <c r="CJ139" s="164"/>
      <c r="CK139" s="164"/>
      <c r="CL139" s="164"/>
      <c r="CM139" s="164"/>
      <c r="CN139" s="164"/>
      <c r="CO139" s="164"/>
      <c r="CP139" s="164"/>
      <c r="CQ139" s="164"/>
      <c r="CR139" s="164"/>
      <c r="CS139" s="164"/>
      <c r="CT139" s="164"/>
      <c r="CU139" s="164"/>
      <c r="CV139" s="164"/>
      <c r="CW139" s="164"/>
      <c r="CX139" s="164"/>
      <c r="CY139" s="164"/>
      <c r="CZ139" s="164"/>
      <c r="DA139" s="164"/>
      <c r="DB139" s="164"/>
      <c r="DC139" s="164"/>
      <c r="DD139" s="164"/>
      <c r="DE139" s="164"/>
      <c r="DF139" s="164"/>
      <c r="DG139" s="164"/>
      <c r="DH139" s="164"/>
      <c r="DI139" s="164"/>
      <c r="DJ139" s="164"/>
      <c r="DK139" s="164"/>
      <c r="DL139" s="164"/>
      <c r="DM139" s="164"/>
      <c r="DN139" s="164"/>
      <c r="DO139" s="164"/>
      <c r="DP139" s="164"/>
      <c r="DQ139" s="164"/>
      <c r="DR139" s="164"/>
      <c r="DS139" s="164"/>
      <c r="DT139" s="164"/>
      <c r="DU139" s="164"/>
      <c r="DV139" s="164"/>
      <c r="DW139" s="164"/>
      <c r="DX139" s="164"/>
      <c r="DY139" s="164"/>
      <c r="DZ139" s="164"/>
      <c r="EA139" s="164"/>
      <c r="EB139" s="164"/>
      <c r="EC139" s="164"/>
      <c r="ED139" s="164"/>
      <c r="EE139" s="164"/>
      <c r="EF139" s="164"/>
      <c r="EG139" s="164"/>
      <c r="EH139" s="164"/>
      <c r="EI139" s="164"/>
      <c r="EJ139" s="164"/>
      <c r="EK139" s="164"/>
      <c r="EL139" s="164"/>
      <c r="EM139" s="164"/>
      <c r="EN139" s="164"/>
      <c r="EO139" s="164"/>
      <c r="EP139" s="164"/>
      <c r="EQ139" s="164"/>
      <c r="ER139" s="164"/>
      <c r="ES139" s="164"/>
      <c r="ET139" s="164"/>
      <c r="EU139" s="164"/>
      <c r="EV139" s="164"/>
      <c r="EW139" s="164"/>
      <c r="EX139" s="164"/>
      <c r="EY139" s="164"/>
      <c r="EZ139" s="164"/>
      <c r="FA139" s="164"/>
      <c r="FB139" s="164"/>
      <c r="FC139" s="164"/>
      <c r="FD139" s="164"/>
      <c r="FE139" s="164"/>
    </row>
    <row r="140" spans="1:162" ht="34.200000000000003" customHeight="1" x14ac:dyDescent="0.2">
      <c r="A140" s="162"/>
      <c r="B140" s="143"/>
      <c r="C140" s="133"/>
      <c r="D140" s="17" t="s">
        <v>226</v>
      </c>
      <c r="E140" s="2" t="s">
        <v>227</v>
      </c>
      <c r="F140" s="3">
        <v>0.5</v>
      </c>
      <c r="G140" s="39"/>
      <c r="V140" s="164"/>
      <c r="W140" s="164"/>
      <c r="X140" s="164"/>
      <c r="Y140" s="164"/>
      <c r="Z140" s="164"/>
      <c r="AA140" s="164"/>
      <c r="AB140" s="164"/>
      <c r="AC140" s="164"/>
      <c r="AD140" s="164"/>
      <c r="AE140" s="164"/>
      <c r="AF140" s="164"/>
      <c r="AG140" s="164"/>
      <c r="AH140" s="164"/>
      <c r="AI140" s="164"/>
      <c r="AJ140" s="164"/>
      <c r="AK140" s="164"/>
      <c r="AL140" s="164"/>
      <c r="AM140" s="164"/>
      <c r="AN140" s="164"/>
      <c r="AO140" s="164"/>
      <c r="AP140" s="164"/>
      <c r="AQ140" s="164"/>
      <c r="AR140" s="164"/>
      <c r="AS140" s="164"/>
      <c r="AT140" s="164"/>
      <c r="AU140" s="164"/>
      <c r="AV140" s="164"/>
      <c r="AW140" s="164"/>
      <c r="AX140" s="164"/>
      <c r="AY140" s="164"/>
      <c r="AZ140" s="164"/>
      <c r="BA140" s="164"/>
      <c r="BB140" s="164"/>
      <c r="BC140" s="164"/>
      <c r="BD140" s="164"/>
      <c r="BE140" s="164"/>
      <c r="BF140" s="164"/>
      <c r="BG140" s="164"/>
      <c r="BH140" s="164"/>
      <c r="BI140" s="164"/>
      <c r="BJ140" s="164"/>
      <c r="BK140" s="164"/>
      <c r="BL140" s="164"/>
      <c r="BM140" s="164"/>
      <c r="BN140" s="164"/>
      <c r="BO140" s="164"/>
      <c r="BP140" s="164"/>
      <c r="BQ140" s="164"/>
      <c r="BR140" s="164"/>
      <c r="BS140" s="164"/>
      <c r="BT140" s="164"/>
      <c r="BU140" s="164"/>
      <c r="BV140" s="164"/>
      <c r="BW140" s="164"/>
      <c r="BX140" s="164"/>
      <c r="BY140" s="164"/>
      <c r="BZ140" s="164"/>
      <c r="CA140" s="164"/>
      <c r="CB140" s="164"/>
      <c r="CC140" s="164"/>
      <c r="CD140" s="164"/>
      <c r="CE140" s="164"/>
      <c r="CF140" s="164"/>
      <c r="CG140" s="164"/>
      <c r="CH140" s="164"/>
      <c r="CI140" s="164"/>
      <c r="CJ140" s="164"/>
      <c r="CK140" s="164"/>
      <c r="CL140" s="164"/>
      <c r="CM140" s="164"/>
      <c r="CN140" s="164"/>
      <c r="CO140" s="164"/>
      <c r="CP140" s="164"/>
      <c r="CQ140" s="164"/>
      <c r="CR140" s="164"/>
      <c r="CS140" s="164"/>
      <c r="CT140" s="164"/>
      <c r="CU140" s="164"/>
      <c r="CV140" s="164"/>
      <c r="CW140" s="164"/>
      <c r="CX140" s="164"/>
      <c r="CY140" s="164"/>
      <c r="CZ140" s="164"/>
      <c r="DA140" s="164"/>
      <c r="DB140" s="164"/>
      <c r="DC140" s="164"/>
      <c r="DD140" s="164"/>
      <c r="DE140" s="164"/>
      <c r="DF140" s="164"/>
      <c r="DG140" s="164"/>
      <c r="DH140" s="164"/>
      <c r="DI140" s="164"/>
      <c r="DJ140" s="164"/>
      <c r="DK140" s="164"/>
      <c r="DL140" s="164"/>
      <c r="DM140" s="164"/>
      <c r="DN140" s="164"/>
      <c r="DO140" s="164"/>
      <c r="DP140" s="164"/>
      <c r="DQ140" s="164"/>
      <c r="DR140" s="164"/>
      <c r="DS140" s="164"/>
      <c r="DT140" s="164"/>
      <c r="DU140" s="164"/>
      <c r="DV140" s="164"/>
      <c r="DW140" s="164"/>
      <c r="DX140" s="164"/>
      <c r="DY140" s="164"/>
      <c r="DZ140" s="164"/>
      <c r="EA140" s="164"/>
      <c r="EB140" s="164"/>
      <c r="EC140" s="164"/>
      <c r="ED140" s="164"/>
      <c r="EE140" s="164"/>
      <c r="EF140" s="164"/>
      <c r="EG140" s="164"/>
      <c r="EH140" s="164"/>
      <c r="EI140" s="164"/>
      <c r="EJ140" s="164"/>
      <c r="EK140" s="164"/>
      <c r="EL140" s="164"/>
      <c r="EM140" s="164"/>
      <c r="EN140" s="164"/>
      <c r="EO140" s="164"/>
      <c r="EP140" s="164"/>
      <c r="EQ140" s="164"/>
      <c r="ER140" s="164"/>
      <c r="ES140" s="164"/>
      <c r="ET140" s="164"/>
      <c r="EU140" s="164"/>
      <c r="EV140" s="164"/>
      <c r="EW140" s="164"/>
      <c r="EX140" s="164"/>
      <c r="EY140" s="164"/>
      <c r="EZ140" s="164"/>
      <c r="FA140" s="164"/>
      <c r="FB140" s="164"/>
      <c r="FC140" s="164"/>
      <c r="FD140" s="164"/>
      <c r="FE140" s="164"/>
    </row>
    <row r="141" spans="1:162" ht="34.200000000000003" customHeight="1" x14ac:dyDescent="0.2">
      <c r="A141" s="162"/>
      <c r="B141" s="143"/>
      <c r="C141" s="133"/>
      <c r="D141" s="10" t="s">
        <v>228</v>
      </c>
      <c r="E141" s="2" t="s">
        <v>229</v>
      </c>
      <c r="F141" s="3">
        <v>1</v>
      </c>
      <c r="G141" s="39"/>
      <c r="V141" s="164"/>
      <c r="W141" s="164"/>
      <c r="X141" s="164"/>
      <c r="Y141" s="164"/>
      <c r="Z141" s="164"/>
      <c r="AA141" s="164"/>
      <c r="AB141" s="164"/>
      <c r="AC141" s="164"/>
      <c r="AD141" s="164"/>
      <c r="AE141" s="164"/>
      <c r="AF141" s="164"/>
      <c r="AG141" s="164"/>
      <c r="AH141" s="164"/>
      <c r="AI141" s="164"/>
      <c r="AJ141" s="164"/>
      <c r="AK141" s="164"/>
      <c r="AL141" s="164"/>
      <c r="AM141" s="164"/>
      <c r="AN141" s="164"/>
      <c r="AO141" s="164"/>
      <c r="AP141" s="164"/>
      <c r="AQ141" s="164"/>
      <c r="AR141" s="164"/>
      <c r="AS141" s="164"/>
      <c r="AT141" s="164"/>
      <c r="AU141" s="164"/>
      <c r="AV141" s="164"/>
      <c r="AW141" s="164"/>
      <c r="AX141" s="164"/>
      <c r="AY141" s="164"/>
      <c r="AZ141" s="164"/>
      <c r="BA141" s="164"/>
      <c r="BB141" s="164"/>
      <c r="BC141" s="164"/>
      <c r="BD141" s="164"/>
      <c r="BE141" s="164"/>
      <c r="BF141" s="164"/>
      <c r="BG141" s="164"/>
      <c r="BH141" s="164"/>
      <c r="BI141" s="164"/>
      <c r="BJ141" s="164"/>
      <c r="BK141" s="164"/>
      <c r="BL141" s="164"/>
      <c r="BM141" s="164"/>
      <c r="BN141" s="164"/>
      <c r="BO141" s="164"/>
      <c r="BP141" s="164"/>
      <c r="BQ141" s="164"/>
      <c r="BR141" s="164"/>
      <c r="BS141" s="164"/>
      <c r="BT141" s="164"/>
      <c r="BU141" s="164"/>
      <c r="BV141" s="164"/>
      <c r="BW141" s="164"/>
      <c r="BX141" s="164"/>
      <c r="BY141" s="164"/>
      <c r="BZ141" s="164"/>
      <c r="CA141" s="164"/>
      <c r="CB141" s="164"/>
      <c r="CC141" s="164"/>
      <c r="CD141" s="164"/>
      <c r="CE141" s="164"/>
      <c r="CF141" s="164"/>
      <c r="CG141" s="164"/>
      <c r="CH141" s="164"/>
      <c r="CI141" s="164"/>
      <c r="CJ141" s="164"/>
      <c r="CK141" s="164"/>
      <c r="CL141" s="164"/>
      <c r="CM141" s="164"/>
      <c r="CN141" s="164"/>
      <c r="CO141" s="164"/>
      <c r="CP141" s="164"/>
      <c r="CQ141" s="164"/>
      <c r="CR141" s="164"/>
      <c r="CS141" s="164"/>
      <c r="CT141" s="164"/>
      <c r="CU141" s="164"/>
      <c r="CV141" s="164"/>
      <c r="CW141" s="164"/>
      <c r="CX141" s="164"/>
      <c r="CY141" s="164"/>
      <c r="CZ141" s="164"/>
      <c r="DA141" s="164"/>
      <c r="DB141" s="164"/>
      <c r="DC141" s="164"/>
      <c r="DD141" s="164"/>
      <c r="DE141" s="164"/>
      <c r="DF141" s="164"/>
      <c r="DG141" s="164"/>
      <c r="DH141" s="164"/>
      <c r="DI141" s="164"/>
      <c r="DJ141" s="164"/>
      <c r="DK141" s="164"/>
      <c r="DL141" s="164"/>
      <c r="DM141" s="164"/>
      <c r="DN141" s="164"/>
      <c r="DO141" s="164"/>
      <c r="DP141" s="164"/>
      <c r="DQ141" s="164"/>
      <c r="DR141" s="164"/>
      <c r="DS141" s="164"/>
      <c r="DT141" s="164"/>
      <c r="DU141" s="164"/>
      <c r="DV141" s="164"/>
      <c r="DW141" s="164"/>
      <c r="DX141" s="164"/>
      <c r="DY141" s="164"/>
      <c r="DZ141" s="164"/>
      <c r="EA141" s="164"/>
      <c r="EB141" s="164"/>
      <c r="EC141" s="164"/>
      <c r="ED141" s="164"/>
      <c r="EE141" s="164"/>
      <c r="EF141" s="164"/>
      <c r="EG141" s="164"/>
      <c r="EH141" s="164"/>
      <c r="EI141" s="164"/>
      <c r="EJ141" s="164"/>
      <c r="EK141" s="164"/>
      <c r="EL141" s="164"/>
      <c r="EM141" s="164"/>
      <c r="EN141" s="164"/>
      <c r="EO141" s="164"/>
      <c r="EP141" s="164"/>
      <c r="EQ141" s="164"/>
      <c r="ER141" s="164"/>
      <c r="ES141" s="164"/>
      <c r="ET141" s="164"/>
      <c r="EU141" s="164"/>
      <c r="EV141" s="164"/>
      <c r="EW141" s="164"/>
      <c r="EX141" s="164"/>
      <c r="EY141" s="164"/>
      <c r="EZ141" s="164"/>
      <c r="FA141" s="164"/>
      <c r="FB141" s="164"/>
      <c r="FC141" s="164"/>
      <c r="FD141" s="164"/>
      <c r="FE141" s="164"/>
    </row>
    <row r="142" spans="1:162" s="70" customFormat="1" ht="52.2" customHeight="1" x14ac:dyDescent="0.2">
      <c r="A142" s="162"/>
      <c r="B142" s="143"/>
      <c r="C142" s="134"/>
      <c r="D142" s="11" t="s">
        <v>230</v>
      </c>
      <c r="E142" s="12" t="s">
        <v>43</v>
      </c>
      <c r="F142" s="13">
        <v>0.5</v>
      </c>
      <c r="G142" s="127" t="s">
        <v>306</v>
      </c>
      <c r="H142" s="60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164"/>
      <c r="W142" s="164"/>
      <c r="X142" s="164"/>
      <c r="Y142" s="164"/>
      <c r="Z142" s="164"/>
      <c r="AA142" s="164"/>
      <c r="AB142" s="164"/>
      <c r="AC142" s="164"/>
      <c r="AD142" s="164"/>
      <c r="AE142" s="164"/>
      <c r="AF142" s="164"/>
      <c r="AG142" s="164"/>
      <c r="AH142" s="164"/>
      <c r="AI142" s="164"/>
      <c r="AJ142" s="164"/>
      <c r="AK142" s="164"/>
      <c r="AL142" s="164"/>
      <c r="AM142" s="164"/>
      <c r="AN142" s="164"/>
      <c r="AO142" s="164"/>
      <c r="AP142" s="164"/>
      <c r="AQ142" s="164"/>
      <c r="AR142" s="164"/>
      <c r="AS142" s="164"/>
      <c r="AT142" s="164"/>
      <c r="AU142" s="164"/>
      <c r="AV142" s="164"/>
      <c r="AW142" s="164"/>
      <c r="AX142" s="164"/>
      <c r="AY142" s="164"/>
      <c r="AZ142" s="164"/>
      <c r="BA142" s="164"/>
      <c r="BB142" s="164"/>
      <c r="BC142" s="164"/>
      <c r="BD142" s="164"/>
      <c r="BE142" s="164"/>
      <c r="BF142" s="164"/>
      <c r="BG142" s="164"/>
      <c r="BH142" s="164"/>
      <c r="BI142" s="164"/>
      <c r="BJ142" s="164"/>
      <c r="BK142" s="164"/>
      <c r="BL142" s="164"/>
      <c r="BM142" s="164"/>
      <c r="BN142" s="164"/>
      <c r="BO142" s="164"/>
      <c r="BP142" s="164"/>
      <c r="BQ142" s="164"/>
      <c r="BR142" s="164"/>
      <c r="BS142" s="164"/>
      <c r="BT142" s="164"/>
      <c r="BU142" s="164"/>
      <c r="BV142" s="164"/>
      <c r="BW142" s="164"/>
      <c r="BX142" s="164"/>
      <c r="BY142" s="164"/>
      <c r="BZ142" s="164"/>
      <c r="CA142" s="164"/>
      <c r="CB142" s="164"/>
      <c r="CC142" s="164"/>
      <c r="CD142" s="164"/>
      <c r="CE142" s="164"/>
      <c r="CF142" s="164"/>
      <c r="CG142" s="164"/>
      <c r="CH142" s="164"/>
      <c r="CI142" s="164"/>
      <c r="CJ142" s="164"/>
      <c r="CK142" s="164"/>
      <c r="CL142" s="164"/>
      <c r="CM142" s="164"/>
      <c r="CN142" s="164"/>
      <c r="CO142" s="164"/>
      <c r="CP142" s="164"/>
      <c r="CQ142" s="164"/>
      <c r="CR142" s="164"/>
      <c r="CS142" s="164"/>
      <c r="CT142" s="164"/>
      <c r="CU142" s="164"/>
      <c r="CV142" s="164"/>
      <c r="CW142" s="164"/>
      <c r="CX142" s="164"/>
      <c r="CY142" s="164"/>
      <c r="CZ142" s="164"/>
      <c r="DA142" s="164"/>
      <c r="DB142" s="164"/>
      <c r="DC142" s="164"/>
      <c r="DD142" s="164"/>
      <c r="DE142" s="164"/>
      <c r="DF142" s="164"/>
      <c r="DG142" s="164"/>
      <c r="DH142" s="164"/>
      <c r="DI142" s="164"/>
      <c r="DJ142" s="164"/>
      <c r="DK142" s="164"/>
      <c r="DL142" s="164"/>
      <c r="DM142" s="164"/>
      <c r="DN142" s="164"/>
      <c r="DO142" s="164"/>
      <c r="DP142" s="164"/>
      <c r="DQ142" s="164"/>
      <c r="DR142" s="164"/>
      <c r="DS142" s="164"/>
      <c r="DT142" s="164"/>
      <c r="DU142" s="164"/>
      <c r="DV142" s="164"/>
      <c r="DW142" s="164"/>
      <c r="DX142" s="164"/>
      <c r="DY142" s="164"/>
      <c r="DZ142" s="164"/>
      <c r="EA142" s="164"/>
      <c r="EB142" s="164"/>
      <c r="EC142" s="164"/>
      <c r="ED142" s="164"/>
      <c r="EE142" s="164"/>
      <c r="EF142" s="164"/>
      <c r="EG142" s="164"/>
      <c r="EH142" s="164"/>
      <c r="EI142" s="164"/>
      <c r="EJ142" s="164"/>
      <c r="EK142" s="164"/>
      <c r="EL142" s="164"/>
      <c r="EM142" s="164"/>
      <c r="EN142" s="164"/>
      <c r="EO142" s="164"/>
      <c r="EP142" s="164"/>
      <c r="EQ142" s="164"/>
      <c r="ER142" s="164"/>
      <c r="ES142" s="164"/>
      <c r="ET142" s="164"/>
      <c r="EU142" s="164"/>
      <c r="EV142" s="164"/>
      <c r="EW142" s="164"/>
      <c r="EX142" s="164"/>
      <c r="EY142" s="164"/>
      <c r="EZ142" s="164"/>
      <c r="FA142" s="164"/>
      <c r="FB142" s="164"/>
      <c r="FC142" s="164"/>
      <c r="FD142" s="164"/>
      <c r="FE142" s="164"/>
      <c r="FF142" s="166"/>
    </row>
    <row r="143" spans="1:162" ht="34.200000000000003" customHeight="1" x14ac:dyDescent="0.2">
      <c r="A143" s="163"/>
      <c r="B143" s="135" t="s">
        <v>282</v>
      </c>
      <c r="C143" s="136"/>
      <c r="D143" s="136"/>
      <c r="E143" s="136"/>
      <c r="F143" s="136"/>
      <c r="G143" s="136"/>
      <c r="H143" s="66">
        <f>SUM(H108:H142)</f>
        <v>0</v>
      </c>
      <c r="V143" s="164"/>
      <c r="W143" s="164"/>
      <c r="X143" s="164"/>
      <c r="Y143" s="164"/>
      <c r="Z143" s="164"/>
      <c r="AA143" s="164"/>
      <c r="AB143" s="164"/>
      <c r="AC143" s="164"/>
      <c r="AD143" s="164"/>
      <c r="AE143" s="164"/>
      <c r="AF143" s="164"/>
      <c r="AG143" s="164"/>
      <c r="AH143" s="164"/>
      <c r="AI143" s="164"/>
      <c r="AJ143" s="164"/>
      <c r="AK143" s="164"/>
      <c r="AL143" s="164"/>
      <c r="AM143" s="164"/>
      <c r="AN143" s="164"/>
      <c r="AO143" s="164"/>
      <c r="AP143" s="164"/>
      <c r="AQ143" s="164"/>
      <c r="AR143" s="164"/>
      <c r="AS143" s="164"/>
      <c r="AT143" s="164"/>
      <c r="AU143" s="164"/>
      <c r="AV143" s="164"/>
      <c r="AW143" s="164"/>
      <c r="AX143" s="164"/>
      <c r="AY143" s="164"/>
      <c r="AZ143" s="164"/>
      <c r="BA143" s="164"/>
      <c r="BB143" s="164"/>
      <c r="BC143" s="164"/>
      <c r="BD143" s="164"/>
      <c r="BE143" s="164"/>
      <c r="BF143" s="164"/>
      <c r="BG143" s="164"/>
      <c r="BH143" s="164"/>
      <c r="BI143" s="164"/>
      <c r="BJ143" s="164"/>
      <c r="BK143" s="164"/>
      <c r="BL143" s="164"/>
      <c r="BM143" s="164"/>
      <c r="BN143" s="164"/>
      <c r="BO143" s="164"/>
      <c r="BP143" s="164"/>
      <c r="BQ143" s="164"/>
      <c r="BR143" s="164"/>
      <c r="BS143" s="164"/>
      <c r="BT143" s="164"/>
      <c r="BU143" s="164"/>
      <c r="BV143" s="164"/>
      <c r="BW143" s="164"/>
      <c r="BX143" s="164"/>
      <c r="BY143" s="164"/>
      <c r="BZ143" s="164"/>
      <c r="CA143" s="164"/>
      <c r="CB143" s="164"/>
      <c r="CC143" s="164"/>
      <c r="CD143" s="164"/>
      <c r="CE143" s="164"/>
      <c r="CF143" s="164"/>
      <c r="CG143" s="164"/>
      <c r="CH143" s="164"/>
      <c r="CI143" s="164"/>
      <c r="CJ143" s="164"/>
      <c r="CK143" s="164"/>
      <c r="CL143" s="164"/>
      <c r="CM143" s="164"/>
      <c r="CN143" s="164"/>
      <c r="CO143" s="164"/>
      <c r="CP143" s="164"/>
      <c r="CQ143" s="164"/>
      <c r="CR143" s="164"/>
      <c r="CS143" s="164"/>
      <c r="CT143" s="164"/>
      <c r="CU143" s="164"/>
      <c r="CV143" s="164"/>
      <c r="CW143" s="164"/>
      <c r="CX143" s="164"/>
      <c r="CY143" s="164"/>
      <c r="CZ143" s="164"/>
      <c r="DA143" s="164"/>
      <c r="DB143" s="164"/>
      <c r="DC143" s="164"/>
      <c r="DD143" s="164"/>
      <c r="DE143" s="164"/>
      <c r="DF143" s="164"/>
      <c r="DG143" s="164"/>
      <c r="DH143" s="164"/>
      <c r="DI143" s="164"/>
      <c r="DJ143" s="164"/>
      <c r="DK143" s="164"/>
      <c r="DL143" s="164"/>
      <c r="DM143" s="164"/>
      <c r="DN143" s="164"/>
      <c r="DO143" s="164"/>
      <c r="DP143" s="164"/>
      <c r="DQ143" s="164"/>
      <c r="DR143" s="164"/>
      <c r="DS143" s="164"/>
      <c r="DT143" s="164"/>
      <c r="DU143" s="164"/>
      <c r="DV143" s="164"/>
      <c r="DW143" s="164"/>
      <c r="DX143" s="164"/>
      <c r="DY143" s="164"/>
      <c r="DZ143" s="164"/>
      <c r="EA143" s="164"/>
      <c r="EB143" s="164"/>
      <c r="EC143" s="164"/>
      <c r="ED143" s="164"/>
      <c r="EE143" s="164"/>
      <c r="EF143" s="164"/>
      <c r="EG143" s="164"/>
      <c r="EH143" s="164"/>
      <c r="EI143" s="164"/>
      <c r="EJ143" s="164"/>
      <c r="EK143" s="164"/>
      <c r="EL143" s="164"/>
      <c r="EM143" s="164"/>
      <c r="EN143" s="164"/>
      <c r="EO143" s="164"/>
      <c r="EP143" s="164"/>
      <c r="EQ143" s="164"/>
      <c r="ER143" s="164"/>
      <c r="ES143" s="164"/>
      <c r="ET143" s="164"/>
      <c r="EU143" s="164"/>
      <c r="EV143" s="164"/>
      <c r="EW143" s="164"/>
      <c r="EX143" s="164"/>
      <c r="EY143" s="164"/>
      <c r="EZ143" s="164"/>
      <c r="FA143" s="164"/>
      <c r="FB143" s="164"/>
      <c r="FC143" s="164"/>
      <c r="FD143" s="164"/>
      <c r="FE143" s="164"/>
    </row>
    <row r="144" spans="1:162" s="90" customFormat="1" ht="34.200000000000003" customHeight="1" x14ac:dyDescent="0.3">
      <c r="A144" s="152" t="s">
        <v>231</v>
      </c>
      <c r="B144" s="152"/>
      <c r="C144" s="152"/>
      <c r="D144" s="152"/>
      <c r="E144" s="152"/>
      <c r="F144" s="152"/>
      <c r="G144" s="152"/>
      <c r="H144" s="92">
        <f>H143</f>
        <v>0</v>
      </c>
      <c r="V144" s="165"/>
      <c r="W144" s="165"/>
      <c r="X144" s="165"/>
      <c r="Y144" s="165"/>
      <c r="Z144" s="165"/>
      <c r="AA144" s="165"/>
      <c r="AB144" s="165"/>
      <c r="AC144" s="165"/>
      <c r="AD144" s="165"/>
      <c r="AE144" s="165"/>
      <c r="AF144" s="165"/>
      <c r="AG144" s="165"/>
      <c r="AH144" s="165"/>
      <c r="AI144" s="165"/>
      <c r="AJ144" s="165"/>
      <c r="AK144" s="165"/>
      <c r="AL144" s="165"/>
      <c r="AM144" s="165"/>
      <c r="AN144" s="165"/>
      <c r="AO144" s="165"/>
      <c r="AP144" s="165"/>
      <c r="AQ144" s="165"/>
      <c r="AR144" s="165"/>
      <c r="AS144" s="165"/>
      <c r="AT144" s="165"/>
      <c r="AU144" s="165"/>
      <c r="AV144" s="165"/>
      <c r="AW144" s="165"/>
      <c r="AX144" s="165"/>
      <c r="AY144" s="165"/>
      <c r="AZ144" s="165"/>
      <c r="BA144" s="165"/>
      <c r="BB144" s="165"/>
      <c r="BC144" s="165"/>
      <c r="BD144" s="165"/>
      <c r="BE144" s="165"/>
      <c r="BF144" s="165"/>
      <c r="BG144" s="165"/>
      <c r="BH144" s="165"/>
      <c r="BI144" s="165"/>
      <c r="BJ144" s="165"/>
      <c r="BK144" s="165"/>
      <c r="BL144" s="165"/>
      <c r="BM144" s="165"/>
      <c r="BN144" s="165"/>
      <c r="BO144" s="165"/>
      <c r="BP144" s="165"/>
      <c r="BQ144" s="165"/>
      <c r="BR144" s="165"/>
      <c r="BS144" s="165"/>
      <c r="BT144" s="165"/>
      <c r="BU144" s="165"/>
      <c r="BV144" s="165"/>
      <c r="BW144" s="165"/>
      <c r="BX144" s="165"/>
      <c r="BY144" s="165"/>
      <c r="BZ144" s="165"/>
      <c r="CA144" s="165"/>
      <c r="CB144" s="165"/>
      <c r="CC144" s="165"/>
      <c r="CD144" s="165"/>
      <c r="CE144" s="165"/>
      <c r="CF144" s="165"/>
      <c r="CG144" s="165"/>
      <c r="CH144" s="165"/>
      <c r="CI144" s="165"/>
      <c r="CJ144" s="165"/>
      <c r="CK144" s="165"/>
      <c r="CL144" s="165"/>
      <c r="CM144" s="165"/>
      <c r="CN144" s="165"/>
      <c r="CO144" s="165"/>
      <c r="CP144" s="165"/>
      <c r="CQ144" s="165"/>
      <c r="CR144" s="165"/>
      <c r="CS144" s="165"/>
      <c r="CT144" s="165"/>
      <c r="CU144" s="165"/>
      <c r="CV144" s="165"/>
      <c r="CW144" s="165"/>
      <c r="CX144" s="165"/>
      <c r="CY144" s="165"/>
      <c r="CZ144" s="165"/>
      <c r="DA144" s="165"/>
      <c r="DB144" s="165"/>
      <c r="DC144" s="165"/>
      <c r="DD144" s="165"/>
      <c r="DE144" s="165"/>
      <c r="DF144" s="165"/>
      <c r="DG144" s="165"/>
      <c r="DH144" s="165"/>
      <c r="DI144" s="165"/>
      <c r="DJ144" s="165"/>
      <c r="DK144" s="165"/>
      <c r="DL144" s="165"/>
      <c r="DM144" s="165"/>
      <c r="DN144" s="165"/>
      <c r="DO144" s="165"/>
      <c r="DP144" s="165"/>
      <c r="DQ144" s="165"/>
      <c r="DR144" s="165"/>
      <c r="DS144" s="165"/>
      <c r="DT144" s="165"/>
      <c r="DU144" s="165"/>
      <c r="DV144" s="165"/>
      <c r="DW144" s="165"/>
      <c r="DX144" s="165"/>
      <c r="DY144" s="165"/>
      <c r="DZ144" s="165"/>
      <c r="EA144" s="165"/>
      <c r="EB144" s="165"/>
      <c r="EC144" s="165"/>
      <c r="ED144" s="165"/>
      <c r="EE144" s="165"/>
      <c r="EF144" s="165"/>
      <c r="EG144" s="165"/>
      <c r="EH144" s="165"/>
      <c r="EI144" s="165"/>
      <c r="EJ144" s="165"/>
      <c r="EK144" s="165"/>
      <c r="EL144" s="165"/>
      <c r="EM144" s="165"/>
      <c r="EN144" s="165"/>
      <c r="EO144" s="165"/>
      <c r="EP144" s="165"/>
      <c r="EQ144" s="165"/>
      <c r="ER144" s="165"/>
      <c r="ES144" s="165"/>
      <c r="ET144" s="165"/>
      <c r="EU144" s="165"/>
      <c r="EV144" s="165"/>
      <c r="EW144" s="165"/>
      <c r="EX144" s="165"/>
      <c r="EY144" s="165"/>
      <c r="EZ144" s="165"/>
      <c r="FA144" s="165"/>
      <c r="FB144" s="165"/>
      <c r="FC144" s="165"/>
      <c r="FD144" s="165"/>
      <c r="FE144" s="165"/>
    </row>
    <row r="145" spans="1:161" ht="34.200000000000003" customHeight="1" x14ac:dyDescent="0.2">
      <c r="A145" s="161" t="s">
        <v>232</v>
      </c>
      <c r="B145" s="144">
        <v>1</v>
      </c>
      <c r="C145" s="132" t="s">
        <v>233</v>
      </c>
      <c r="D145" s="19" t="s">
        <v>234</v>
      </c>
      <c r="E145" s="5" t="s">
        <v>235</v>
      </c>
      <c r="F145" s="13">
        <v>1.5</v>
      </c>
      <c r="G145" s="39"/>
      <c r="V145" s="164"/>
      <c r="W145" s="164"/>
      <c r="X145" s="164"/>
      <c r="Y145" s="164"/>
      <c r="Z145" s="164"/>
      <c r="AA145" s="164"/>
      <c r="AB145" s="164"/>
      <c r="AC145" s="164"/>
      <c r="AD145" s="164"/>
      <c r="AE145" s="164"/>
      <c r="AF145" s="164"/>
      <c r="AG145" s="164"/>
      <c r="AH145" s="164"/>
      <c r="AI145" s="164"/>
      <c r="AJ145" s="164"/>
      <c r="AK145" s="164"/>
      <c r="AL145" s="164"/>
      <c r="AM145" s="164"/>
      <c r="AN145" s="164"/>
      <c r="AO145" s="164"/>
      <c r="AP145" s="164"/>
      <c r="AQ145" s="164"/>
      <c r="AR145" s="164"/>
      <c r="AS145" s="164"/>
      <c r="AT145" s="164"/>
      <c r="AU145" s="164"/>
      <c r="AV145" s="164"/>
      <c r="AW145" s="164"/>
      <c r="AX145" s="164"/>
      <c r="AY145" s="164"/>
      <c r="AZ145" s="164"/>
      <c r="BA145" s="164"/>
      <c r="BB145" s="164"/>
      <c r="BC145" s="164"/>
      <c r="BD145" s="164"/>
      <c r="BE145" s="164"/>
      <c r="BF145" s="164"/>
      <c r="BG145" s="164"/>
      <c r="BH145" s="164"/>
      <c r="BI145" s="164"/>
      <c r="BJ145" s="164"/>
      <c r="BK145" s="164"/>
      <c r="BL145" s="164"/>
      <c r="BM145" s="164"/>
      <c r="BN145" s="164"/>
      <c r="BO145" s="164"/>
      <c r="BP145" s="164"/>
      <c r="BQ145" s="164"/>
      <c r="BR145" s="164"/>
      <c r="BS145" s="164"/>
      <c r="BT145" s="164"/>
      <c r="BU145" s="164"/>
      <c r="BV145" s="164"/>
      <c r="BW145" s="164"/>
      <c r="BX145" s="164"/>
      <c r="BY145" s="164"/>
      <c r="BZ145" s="164"/>
      <c r="CA145" s="164"/>
      <c r="CB145" s="164"/>
      <c r="CC145" s="164"/>
      <c r="CD145" s="164"/>
      <c r="CE145" s="164"/>
      <c r="CF145" s="164"/>
      <c r="CG145" s="164"/>
      <c r="CH145" s="164"/>
      <c r="CI145" s="164"/>
      <c r="CJ145" s="164"/>
      <c r="CK145" s="164"/>
      <c r="CL145" s="164"/>
      <c r="CM145" s="164"/>
      <c r="CN145" s="164"/>
      <c r="CO145" s="164"/>
      <c r="CP145" s="164"/>
      <c r="CQ145" s="164"/>
      <c r="CR145" s="164"/>
      <c r="CS145" s="164"/>
      <c r="CT145" s="164"/>
      <c r="CU145" s="164"/>
      <c r="CV145" s="164"/>
      <c r="CW145" s="164"/>
      <c r="CX145" s="164"/>
      <c r="CY145" s="164"/>
      <c r="CZ145" s="164"/>
      <c r="DA145" s="164"/>
      <c r="DB145" s="164"/>
      <c r="DC145" s="164"/>
      <c r="DD145" s="164"/>
      <c r="DE145" s="164"/>
      <c r="DF145" s="164"/>
      <c r="DG145" s="164"/>
      <c r="DH145" s="164"/>
      <c r="DI145" s="164"/>
      <c r="DJ145" s="164"/>
      <c r="DK145" s="164"/>
      <c r="DL145" s="164"/>
      <c r="DM145" s="164"/>
      <c r="DN145" s="164"/>
      <c r="DO145" s="164"/>
      <c r="DP145" s="164"/>
      <c r="DQ145" s="164"/>
      <c r="DR145" s="164"/>
      <c r="DS145" s="164"/>
      <c r="DT145" s="164"/>
      <c r="DU145" s="164"/>
      <c r="DV145" s="164"/>
      <c r="DW145" s="164"/>
      <c r="DX145" s="164"/>
      <c r="DY145" s="164"/>
      <c r="DZ145" s="164"/>
      <c r="EA145" s="164"/>
      <c r="EB145" s="164"/>
      <c r="EC145" s="164"/>
      <c r="ED145" s="164"/>
      <c r="EE145" s="164"/>
      <c r="EF145" s="164"/>
      <c r="EG145" s="164"/>
      <c r="EH145" s="164"/>
      <c r="EI145" s="164"/>
      <c r="EJ145" s="164"/>
      <c r="EK145" s="164"/>
      <c r="EL145" s="164"/>
      <c r="EM145" s="164"/>
      <c r="EN145" s="164"/>
      <c r="EO145" s="164"/>
      <c r="EP145" s="164"/>
      <c r="EQ145" s="164"/>
      <c r="ER145" s="164"/>
      <c r="ES145" s="164"/>
      <c r="ET145" s="164"/>
      <c r="EU145" s="164"/>
      <c r="EV145" s="164"/>
      <c r="EW145" s="164"/>
      <c r="EX145" s="164"/>
      <c r="EY145" s="164"/>
      <c r="EZ145" s="164"/>
      <c r="FA145" s="164"/>
      <c r="FB145" s="164"/>
      <c r="FC145" s="164"/>
      <c r="FD145" s="164"/>
      <c r="FE145" s="164"/>
    </row>
    <row r="146" spans="1:161" ht="34.200000000000003" customHeight="1" x14ac:dyDescent="0.2">
      <c r="A146" s="162"/>
      <c r="B146" s="145"/>
      <c r="C146" s="133"/>
      <c r="D146" s="19" t="s">
        <v>236</v>
      </c>
      <c r="E146" s="5" t="s">
        <v>235</v>
      </c>
      <c r="F146" s="13">
        <v>1</v>
      </c>
      <c r="G146" s="39"/>
      <c r="V146" s="164"/>
      <c r="W146" s="164"/>
      <c r="X146" s="164"/>
      <c r="Y146" s="164"/>
      <c r="Z146" s="164"/>
      <c r="AA146" s="164"/>
      <c r="AB146" s="164"/>
      <c r="AC146" s="164"/>
      <c r="AD146" s="164"/>
      <c r="AE146" s="164"/>
      <c r="AF146" s="164"/>
      <c r="AG146" s="164"/>
      <c r="AH146" s="164"/>
      <c r="AI146" s="164"/>
      <c r="AJ146" s="164"/>
      <c r="AK146" s="164"/>
      <c r="AL146" s="164"/>
      <c r="AM146" s="164"/>
      <c r="AN146" s="164"/>
      <c r="AO146" s="164"/>
      <c r="AP146" s="164"/>
      <c r="AQ146" s="164"/>
      <c r="AR146" s="164"/>
      <c r="AS146" s="164"/>
      <c r="AT146" s="164"/>
      <c r="AU146" s="164"/>
      <c r="AV146" s="164"/>
      <c r="AW146" s="164"/>
      <c r="AX146" s="164"/>
      <c r="AY146" s="164"/>
      <c r="AZ146" s="164"/>
      <c r="BA146" s="164"/>
      <c r="BB146" s="164"/>
      <c r="BC146" s="164"/>
      <c r="BD146" s="164"/>
      <c r="BE146" s="164"/>
      <c r="BF146" s="164"/>
      <c r="BG146" s="164"/>
      <c r="BH146" s="164"/>
      <c r="BI146" s="164"/>
      <c r="BJ146" s="164"/>
      <c r="BK146" s="164"/>
      <c r="BL146" s="164"/>
      <c r="BM146" s="164"/>
      <c r="BN146" s="164"/>
      <c r="BO146" s="164"/>
      <c r="BP146" s="164"/>
      <c r="BQ146" s="164"/>
      <c r="BR146" s="164"/>
      <c r="BS146" s="164"/>
      <c r="BT146" s="164"/>
      <c r="BU146" s="164"/>
      <c r="BV146" s="164"/>
      <c r="BW146" s="164"/>
      <c r="BX146" s="164"/>
      <c r="BY146" s="164"/>
      <c r="BZ146" s="164"/>
      <c r="CA146" s="164"/>
      <c r="CB146" s="164"/>
      <c r="CC146" s="164"/>
      <c r="CD146" s="164"/>
      <c r="CE146" s="164"/>
      <c r="CF146" s="164"/>
      <c r="CG146" s="164"/>
      <c r="CH146" s="164"/>
      <c r="CI146" s="164"/>
      <c r="CJ146" s="164"/>
      <c r="CK146" s="164"/>
      <c r="CL146" s="164"/>
      <c r="CM146" s="164"/>
      <c r="CN146" s="164"/>
      <c r="CO146" s="164"/>
      <c r="CP146" s="164"/>
      <c r="CQ146" s="164"/>
      <c r="CR146" s="164"/>
      <c r="CS146" s="164"/>
      <c r="CT146" s="164"/>
      <c r="CU146" s="164"/>
      <c r="CV146" s="164"/>
      <c r="CW146" s="164"/>
      <c r="CX146" s="164"/>
      <c r="CY146" s="164"/>
      <c r="CZ146" s="164"/>
      <c r="DA146" s="164"/>
      <c r="DB146" s="164"/>
      <c r="DC146" s="164"/>
      <c r="DD146" s="164"/>
      <c r="DE146" s="164"/>
      <c r="DF146" s="164"/>
      <c r="DG146" s="164"/>
      <c r="DH146" s="164"/>
      <c r="DI146" s="164"/>
      <c r="DJ146" s="164"/>
      <c r="DK146" s="164"/>
      <c r="DL146" s="164"/>
      <c r="DM146" s="164"/>
      <c r="DN146" s="164"/>
      <c r="DO146" s="164"/>
      <c r="DP146" s="164"/>
      <c r="DQ146" s="164"/>
      <c r="DR146" s="164"/>
      <c r="DS146" s="164"/>
      <c r="DT146" s="164"/>
      <c r="DU146" s="164"/>
      <c r="DV146" s="164"/>
      <c r="DW146" s="164"/>
      <c r="DX146" s="164"/>
      <c r="DY146" s="164"/>
      <c r="DZ146" s="164"/>
      <c r="EA146" s="164"/>
      <c r="EB146" s="164"/>
      <c r="EC146" s="164"/>
      <c r="ED146" s="164"/>
      <c r="EE146" s="164"/>
      <c r="EF146" s="164"/>
      <c r="EG146" s="164"/>
      <c r="EH146" s="164"/>
      <c r="EI146" s="164"/>
      <c r="EJ146" s="164"/>
      <c r="EK146" s="164"/>
      <c r="EL146" s="164"/>
      <c r="EM146" s="164"/>
      <c r="EN146" s="164"/>
      <c r="EO146" s="164"/>
      <c r="EP146" s="164"/>
      <c r="EQ146" s="164"/>
      <c r="ER146" s="164"/>
      <c r="ES146" s="164"/>
      <c r="ET146" s="164"/>
      <c r="EU146" s="164"/>
      <c r="EV146" s="164"/>
      <c r="EW146" s="164"/>
      <c r="EX146" s="164"/>
      <c r="EY146" s="164"/>
      <c r="EZ146" s="164"/>
      <c r="FA146" s="164"/>
      <c r="FB146" s="164"/>
      <c r="FC146" s="164"/>
      <c r="FD146" s="164"/>
      <c r="FE146" s="164"/>
    </row>
    <row r="147" spans="1:161" ht="34.200000000000003" customHeight="1" x14ac:dyDescent="0.2">
      <c r="A147" s="162"/>
      <c r="B147" s="145"/>
      <c r="C147" s="134"/>
      <c r="D147" s="19" t="s">
        <v>237</v>
      </c>
      <c r="E147" s="5" t="s">
        <v>235</v>
      </c>
      <c r="F147" s="13">
        <v>1</v>
      </c>
      <c r="G147" s="39"/>
      <c r="V147" s="164"/>
      <c r="W147" s="164"/>
      <c r="X147" s="164"/>
      <c r="Y147" s="164"/>
      <c r="Z147" s="164"/>
      <c r="AA147" s="164"/>
      <c r="AB147" s="164"/>
      <c r="AC147" s="164"/>
      <c r="AD147" s="164"/>
      <c r="AE147" s="164"/>
      <c r="AF147" s="164"/>
      <c r="AG147" s="164"/>
      <c r="AH147" s="164"/>
      <c r="AI147" s="164"/>
      <c r="AJ147" s="164"/>
      <c r="AK147" s="164"/>
      <c r="AL147" s="164"/>
      <c r="AM147" s="164"/>
      <c r="AN147" s="164"/>
      <c r="AO147" s="164"/>
      <c r="AP147" s="164"/>
      <c r="AQ147" s="164"/>
      <c r="AR147" s="164"/>
      <c r="AS147" s="164"/>
      <c r="AT147" s="164"/>
      <c r="AU147" s="164"/>
      <c r="AV147" s="164"/>
      <c r="AW147" s="164"/>
      <c r="AX147" s="164"/>
      <c r="AY147" s="164"/>
      <c r="AZ147" s="164"/>
      <c r="BA147" s="164"/>
      <c r="BB147" s="164"/>
      <c r="BC147" s="164"/>
      <c r="BD147" s="164"/>
      <c r="BE147" s="164"/>
      <c r="BF147" s="164"/>
      <c r="BG147" s="164"/>
      <c r="BH147" s="164"/>
      <c r="BI147" s="164"/>
      <c r="BJ147" s="164"/>
      <c r="BK147" s="164"/>
      <c r="BL147" s="164"/>
      <c r="BM147" s="164"/>
      <c r="BN147" s="164"/>
      <c r="BO147" s="164"/>
      <c r="BP147" s="164"/>
      <c r="BQ147" s="164"/>
      <c r="BR147" s="164"/>
      <c r="BS147" s="164"/>
      <c r="BT147" s="164"/>
      <c r="BU147" s="164"/>
      <c r="BV147" s="164"/>
      <c r="BW147" s="164"/>
      <c r="BX147" s="164"/>
      <c r="BY147" s="164"/>
      <c r="BZ147" s="164"/>
      <c r="CA147" s="164"/>
      <c r="CB147" s="164"/>
      <c r="CC147" s="164"/>
      <c r="CD147" s="164"/>
      <c r="CE147" s="164"/>
      <c r="CF147" s="164"/>
      <c r="CG147" s="164"/>
      <c r="CH147" s="164"/>
      <c r="CI147" s="164"/>
      <c r="CJ147" s="164"/>
      <c r="CK147" s="164"/>
      <c r="CL147" s="164"/>
      <c r="CM147" s="164"/>
      <c r="CN147" s="164"/>
      <c r="CO147" s="164"/>
      <c r="CP147" s="164"/>
      <c r="CQ147" s="164"/>
      <c r="CR147" s="164"/>
      <c r="CS147" s="164"/>
      <c r="CT147" s="164"/>
      <c r="CU147" s="164"/>
      <c r="CV147" s="164"/>
      <c r="CW147" s="164"/>
      <c r="CX147" s="164"/>
      <c r="CY147" s="164"/>
      <c r="CZ147" s="164"/>
      <c r="DA147" s="164"/>
      <c r="DB147" s="164"/>
      <c r="DC147" s="164"/>
      <c r="DD147" s="164"/>
      <c r="DE147" s="164"/>
      <c r="DF147" s="164"/>
      <c r="DG147" s="164"/>
      <c r="DH147" s="164"/>
      <c r="DI147" s="164"/>
      <c r="DJ147" s="164"/>
      <c r="DK147" s="164"/>
      <c r="DL147" s="164"/>
      <c r="DM147" s="164"/>
      <c r="DN147" s="164"/>
      <c r="DO147" s="164"/>
      <c r="DP147" s="164"/>
      <c r="DQ147" s="164"/>
      <c r="DR147" s="164"/>
      <c r="DS147" s="164"/>
      <c r="DT147" s="164"/>
      <c r="DU147" s="164"/>
      <c r="DV147" s="164"/>
      <c r="DW147" s="164"/>
      <c r="DX147" s="164"/>
      <c r="DY147" s="164"/>
      <c r="DZ147" s="164"/>
      <c r="EA147" s="164"/>
      <c r="EB147" s="164"/>
      <c r="EC147" s="164"/>
      <c r="ED147" s="164"/>
      <c r="EE147" s="164"/>
      <c r="EF147" s="164"/>
      <c r="EG147" s="164"/>
      <c r="EH147" s="164"/>
      <c r="EI147" s="164"/>
      <c r="EJ147" s="164"/>
      <c r="EK147" s="164"/>
      <c r="EL147" s="164"/>
      <c r="EM147" s="164"/>
      <c r="EN147" s="164"/>
      <c r="EO147" s="164"/>
      <c r="EP147" s="164"/>
      <c r="EQ147" s="164"/>
      <c r="ER147" s="164"/>
      <c r="ES147" s="164"/>
      <c r="ET147" s="164"/>
      <c r="EU147" s="164"/>
      <c r="EV147" s="164"/>
      <c r="EW147" s="164"/>
      <c r="EX147" s="164"/>
      <c r="EY147" s="164"/>
      <c r="EZ147" s="164"/>
      <c r="FA147" s="164"/>
      <c r="FB147" s="164"/>
      <c r="FC147" s="164"/>
      <c r="FD147" s="164"/>
      <c r="FE147" s="164"/>
    </row>
    <row r="148" spans="1:161" ht="34.200000000000003" customHeight="1" x14ac:dyDescent="0.2">
      <c r="A148" s="162"/>
      <c r="B148" s="145"/>
      <c r="C148" s="132" t="s">
        <v>238</v>
      </c>
      <c r="D148" s="19" t="s">
        <v>239</v>
      </c>
      <c r="E148" s="12" t="s">
        <v>235</v>
      </c>
      <c r="F148" s="13">
        <v>1.5</v>
      </c>
      <c r="G148" s="39"/>
      <c r="V148" s="164"/>
      <c r="W148" s="164"/>
      <c r="X148" s="164"/>
      <c r="Y148" s="164"/>
      <c r="Z148" s="164"/>
      <c r="AA148" s="164"/>
      <c r="AB148" s="164"/>
      <c r="AC148" s="164"/>
      <c r="AD148" s="164"/>
      <c r="AE148" s="164"/>
      <c r="AF148" s="164"/>
      <c r="AG148" s="164"/>
      <c r="AH148" s="164"/>
      <c r="AI148" s="164"/>
      <c r="AJ148" s="164"/>
      <c r="AK148" s="164"/>
      <c r="AL148" s="164"/>
      <c r="AM148" s="164"/>
      <c r="AN148" s="164"/>
      <c r="AO148" s="164"/>
      <c r="AP148" s="164"/>
      <c r="AQ148" s="164"/>
      <c r="AR148" s="164"/>
      <c r="AS148" s="164"/>
      <c r="AT148" s="164"/>
      <c r="AU148" s="164"/>
      <c r="AV148" s="164"/>
      <c r="AW148" s="164"/>
      <c r="AX148" s="164"/>
      <c r="AY148" s="164"/>
      <c r="AZ148" s="164"/>
      <c r="BA148" s="164"/>
      <c r="BB148" s="164"/>
      <c r="BC148" s="164"/>
      <c r="BD148" s="164"/>
      <c r="BE148" s="164"/>
      <c r="BF148" s="164"/>
      <c r="BG148" s="164"/>
      <c r="BH148" s="164"/>
      <c r="BI148" s="164"/>
      <c r="BJ148" s="164"/>
      <c r="BK148" s="164"/>
      <c r="BL148" s="164"/>
      <c r="BM148" s="164"/>
      <c r="BN148" s="164"/>
      <c r="BO148" s="164"/>
      <c r="BP148" s="164"/>
      <c r="BQ148" s="164"/>
      <c r="BR148" s="164"/>
      <c r="BS148" s="164"/>
      <c r="BT148" s="164"/>
      <c r="BU148" s="164"/>
      <c r="BV148" s="164"/>
      <c r="BW148" s="164"/>
      <c r="BX148" s="164"/>
      <c r="BY148" s="164"/>
      <c r="BZ148" s="164"/>
      <c r="CA148" s="164"/>
      <c r="CB148" s="164"/>
      <c r="CC148" s="164"/>
      <c r="CD148" s="164"/>
      <c r="CE148" s="164"/>
      <c r="CF148" s="164"/>
      <c r="CG148" s="164"/>
      <c r="CH148" s="164"/>
      <c r="CI148" s="164"/>
      <c r="CJ148" s="164"/>
      <c r="CK148" s="164"/>
      <c r="CL148" s="164"/>
      <c r="CM148" s="164"/>
      <c r="CN148" s="164"/>
      <c r="CO148" s="164"/>
      <c r="CP148" s="164"/>
      <c r="CQ148" s="164"/>
      <c r="CR148" s="164"/>
      <c r="CS148" s="164"/>
      <c r="CT148" s="164"/>
      <c r="CU148" s="164"/>
      <c r="CV148" s="164"/>
      <c r="CW148" s="164"/>
      <c r="CX148" s="164"/>
      <c r="CY148" s="164"/>
      <c r="CZ148" s="164"/>
      <c r="DA148" s="164"/>
      <c r="DB148" s="164"/>
      <c r="DC148" s="164"/>
      <c r="DD148" s="164"/>
      <c r="DE148" s="164"/>
      <c r="DF148" s="164"/>
      <c r="DG148" s="164"/>
      <c r="DH148" s="164"/>
      <c r="DI148" s="164"/>
      <c r="DJ148" s="164"/>
      <c r="DK148" s="164"/>
      <c r="DL148" s="164"/>
      <c r="DM148" s="164"/>
      <c r="DN148" s="164"/>
      <c r="DO148" s="164"/>
      <c r="DP148" s="164"/>
      <c r="DQ148" s="164"/>
      <c r="DR148" s="164"/>
      <c r="DS148" s="164"/>
      <c r="DT148" s="164"/>
      <c r="DU148" s="164"/>
      <c r="DV148" s="164"/>
      <c r="DW148" s="164"/>
      <c r="DX148" s="164"/>
      <c r="DY148" s="164"/>
      <c r="DZ148" s="164"/>
      <c r="EA148" s="164"/>
      <c r="EB148" s="164"/>
      <c r="EC148" s="164"/>
      <c r="ED148" s="164"/>
      <c r="EE148" s="164"/>
      <c r="EF148" s="164"/>
      <c r="EG148" s="164"/>
      <c r="EH148" s="164"/>
      <c r="EI148" s="164"/>
      <c r="EJ148" s="164"/>
      <c r="EK148" s="164"/>
      <c r="EL148" s="164"/>
      <c r="EM148" s="164"/>
      <c r="EN148" s="164"/>
      <c r="EO148" s="164"/>
      <c r="EP148" s="164"/>
      <c r="EQ148" s="164"/>
      <c r="ER148" s="164"/>
      <c r="ES148" s="164"/>
      <c r="ET148" s="164"/>
      <c r="EU148" s="164"/>
      <c r="EV148" s="164"/>
      <c r="EW148" s="164"/>
      <c r="EX148" s="164"/>
      <c r="EY148" s="164"/>
      <c r="EZ148" s="164"/>
      <c r="FA148" s="164"/>
      <c r="FB148" s="164"/>
      <c r="FC148" s="164"/>
      <c r="FD148" s="164"/>
      <c r="FE148" s="164"/>
    </row>
    <row r="149" spans="1:161" ht="34.200000000000003" customHeight="1" x14ac:dyDescent="0.2">
      <c r="A149" s="162"/>
      <c r="B149" s="145"/>
      <c r="C149" s="134"/>
      <c r="D149" s="19" t="s">
        <v>240</v>
      </c>
      <c r="E149" s="12" t="s">
        <v>235</v>
      </c>
      <c r="F149" s="13">
        <v>1</v>
      </c>
      <c r="G149" s="39"/>
      <c r="V149" s="164"/>
      <c r="W149" s="164"/>
      <c r="X149" s="164"/>
      <c r="Y149" s="164"/>
      <c r="Z149" s="164"/>
      <c r="AA149" s="164"/>
      <c r="AB149" s="164"/>
      <c r="AC149" s="164"/>
      <c r="AD149" s="164"/>
      <c r="AE149" s="164"/>
      <c r="AF149" s="164"/>
      <c r="AG149" s="164"/>
      <c r="AH149" s="164"/>
      <c r="AI149" s="164"/>
      <c r="AJ149" s="164"/>
      <c r="AK149" s="164"/>
      <c r="AL149" s="164"/>
      <c r="AM149" s="164"/>
      <c r="AN149" s="164"/>
      <c r="AO149" s="164"/>
      <c r="AP149" s="164"/>
      <c r="AQ149" s="164"/>
      <c r="AR149" s="164"/>
      <c r="AS149" s="164"/>
      <c r="AT149" s="164"/>
      <c r="AU149" s="164"/>
      <c r="AV149" s="164"/>
      <c r="AW149" s="164"/>
      <c r="AX149" s="164"/>
      <c r="AY149" s="164"/>
      <c r="AZ149" s="164"/>
      <c r="BA149" s="164"/>
      <c r="BB149" s="164"/>
      <c r="BC149" s="164"/>
      <c r="BD149" s="164"/>
      <c r="BE149" s="164"/>
      <c r="BF149" s="164"/>
      <c r="BG149" s="164"/>
      <c r="BH149" s="164"/>
      <c r="BI149" s="164"/>
      <c r="BJ149" s="164"/>
      <c r="BK149" s="164"/>
      <c r="BL149" s="164"/>
      <c r="BM149" s="164"/>
      <c r="BN149" s="164"/>
      <c r="BO149" s="164"/>
      <c r="BP149" s="164"/>
      <c r="BQ149" s="164"/>
      <c r="BR149" s="164"/>
      <c r="BS149" s="164"/>
      <c r="BT149" s="164"/>
      <c r="BU149" s="164"/>
      <c r="BV149" s="164"/>
      <c r="BW149" s="164"/>
      <c r="BX149" s="164"/>
      <c r="BY149" s="164"/>
      <c r="BZ149" s="164"/>
      <c r="CA149" s="164"/>
      <c r="CB149" s="164"/>
      <c r="CC149" s="164"/>
      <c r="CD149" s="164"/>
      <c r="CE149" s="164"/>
      <c r="CF149" s="164"/>
      <c r="CG149" s="164"/>
      <c r="CH149" s="164"/>
      <c r="CI149" s="164"/>
      <c r="CJ149" s="164"/>
      <c r="CK149" s="164"/>
      <c r="CL149" s="164"/>
      <c r="CM149" s="164"/>
      <c r="CN149" s="164"/>
      <c r="CO149" s="164"/>
      <c r="CP149" s="164"/>
      <c r="CQ149" s="164"/>
      <c r="CR149" s="164"/>
      <c r="CS149" s="164"/>
      <c r="CT149" s="164"/>
      <c r="CU149" s="164"/>
      <c r="CV149" s="164"/>
      <c r="CW149" s="164"/>
      <c r="CX149" s="164"/>
      <c r="CY149" s="164"/>
      <c r="CZ149" s="164"/>
      <c r="DA149" s="164"/>
      <c r="DB149" s="164"/>
      <c r="DC149" s="164"/>
      <c r="DD149" s="164"/>
      <c r="DE149" s="164"/>
      <c r="DF149" s="164"/>
      <c r="DG149" s="164"/>
      <c r="DH149" s="164"/>
      <c r="DI149" s="164"/>
      <c r="DJ149" s="164"/>
      <c r="DK149" s="164"/>
      <c r="DL149" s="164"/>
      <c r="DM149" s="164"/>
      <c r="DN149" s="164"/>
      <c r="DO149" s="164"/>
      <c r="DP149" s="164"/>
      <c r="DQ149" s="164"/>
      <c r="DR149" s="164"/>
      <c r="DS149" s="164"/>
      <c r="DT149" s="164"/>
      <c r="DU149" s="164"/>
      <c r="DV149" s="164"/>
      <c r="DW149" s="164"/>
      <c r="DX149" s="164"/>
      <c r="DY149" s="164"/>
      <c r="DZ149" s="164"/>
      <c r="EA149" s="164"/>
      <c r="EB149" s="164"/>
      <c r="EC149" s="164"/>
      <c r="ED149" s="164"/>
      <c r="EE149" s="164"/>
      <c r="EF149" s="164"/>
      <c r="EG149" s="164"/>
      <c r="EH149" s="164"/>
      <c r="EI149" s="164"/>
      <c r="EJ149" s="164"/>
      <c r="EK149" s="164"/>
      <c r="EL149" s="164"/>
      <c r="EM149" s="164"/>
      <c r="EN149" s="164"/>
      <c r="EO149" s="164"/>
      <c r="EP149" s="164"/>
      <c r="EQ149" s="164"/>
      <c r="ER149" s="164"/>
      <c r="ES149" s="164"/>
      <c r="ET149" s="164"/>
      <c r="EU149" s="164"/>
      <c r="EV149" s="164"/>
      <c r="EW149" s="164"/>
      <c r="EX149" s="164"/>
      <c r="EY149" s="164"/>
      <c r="EZ149" s="164"/>
      <c r="FA149" s="164"/>
      <c r="FB149" s="164"/>
      <c r="FC149" s="164"/>
      <c r="FD149" s="164"/>
      <c r="FE149" s="164"/>
    </row>
    <row r="150" spans="1:161" ht="34.200000000000003" customHeight="1" x14ac:dyDescent="0.2">
      <c r="A150" s="162"/>
      <c r="B150" s="31"/>
      <c r="C150" s="18" t="s">
        <v>241</v>
      </c>
      <c r="D150" s="20" t="s">
        <v>242</v>
      </c>
      <c r="E150" s="12" t="s">
        <v>43</v>
      </c>
      <c r="F150" s="111">
        <v>0.25</v>
      </c>
      <c r="G150" s="39"/>
      <c r="V150" s="164"/>
      <c r="W150" s="164"/>
      <c r="X150" s="164"/>
      <c r="Y150" s="164"/>
      <c r="Z150" s="164"/>
      <c r="AA150" s="164"/>
      <c r="AB150" s="164"/>
      <c r="AC150" s="164"/>
      <c r="AD150" s="164"/>
      <c r="AE150" s="164"/>
      <c r="AF150" s="164"/>
      <c r="AG150" s="164"/>
      <c r="AH150" s="164"/>
      <c r="AI150" s="164"/>
      <c r="AJ150" s="164"/>
      <c r="AK150" s="164"/>
      <c r="AL150" s="164"/>
      <c r="AM150" s="164"/>
      <c r="AN150" s="164"/>
      <c r="AO150" s="164"/>
      <c r="AP150" s="164"/>
      <c r="AQ150" s="164"/>
      <c r="AR150" s="164"/>
      <c r="AS150" s="164"/>
      <c r="AT150" s="164"/>
      <c r="AU150" s="164"/>
      <c r="AV150" s="164"/>
      <c r="AW150" s="164"/>
      <c r="AX150" s="164"/>
      <c r="AY150" s="164"/>
      <c r="AZ150" s="164"/>
      <c r="BA150" s="164"/>
      <c r="BB150" s="164"/>
      <c r="BC150" s="164"/>
      <c r="BD150" s="164"/>
      <c r="BE150" s="164"/>
      <c r="BF150" s="164"/>
      <c r="BG150" s="164"/>
      <c r="BH150" s="164"/>
      <c r="BI150" s="164"/>
      <c r="BJ150" s="164"/>
      <c r="BK150" s="164"/>
      <c r="BL150" s="164"/>
      <c r="BM150" s="164"/>
      <c r="BN150" s="164"/>
      <c r="BO150" s="164"/>
      <c r="BP150" s="164"/>
      <c r="BQ150" s="164"/>
      <c r="BR150" s="164"/>
      <c r="BS150" s="164"/>
      <c r="BT150" s="164"/>
      <c r="BU150" s="164"/>
      <c r="BV150" s="164"/>
      <c r="BW150" s="164"/>
      <c r="BX150" s="164"/>
      <c r="BY150" s="164"/>
      <c r="BZ150" s="164"/>
      <c r="CA150" s="164"/>
      <c r="CB150" s="164"/>
      <c r="CC150" s="164"/>
      <c r="CD150" s="164"/>
      <c r="CE150" s="164"/>
      <c r="CF150" s="164"/>
      <c r="CG150" s="164"/>
      <c r="CH150" s="164"/>
      <c r="CI150" s="164"/>
      <c r="CJ150" s="164"/>
      <c r="CK150" s="164"/>
      <c r="CL150" s="164"/>
      <c r="CM150" s="164"/>
      <c r="CN150" s="164"/>
      <c r="CO150" s="164"/>
      <c r="CP150" s="164"/>
      <c r="CQ150" s="164"/>
      <c r="CR150" s="164"/>
      <c r="CS150" s="164"/>
      <c r="CT150" s="164"/>
      <c r="CU150" s="164"/>
      <c r="CV150" s="164"/>
      <c r="CW150" s="164"/>
      <c r="CX150" s="164"/>
      <c r="CY150" s="164"/>
      <c r="CZ150" s="164"/>
      <c r="DA150" s="164"/>
      <c r="DB150" s="164"/>
      <c r="DC150" s="164"/>
      <c r="DD150" s="164"/>
      <c r="DE150" s="164"/>
      <c r="DF150" s="164"/>
      <c r="DG150" s="164"/>
      <c r="DH150" s="164"/>
      <c r="DI150" s="164"/>
      <c r="DJ150" s="164"/>
      <c r="DK150" s="164"/>
      <c r="DL150" s="164"/>
      <c r="DM150" s="164"/>
      <c r="DN150" s="164"/>
      <c r="DO150" s="164"/>
      <c r="DP150" s="164"/>
      <c r="DQ150" s="164"/>
      <c r="DR150" s="164"/>
      <c r="DS150" s="164"/>
      <c r="DT150" s="164"/>
      <c r="DU150" s="164"/>
      <c r="DV150" s="164"/>
      <c r="DW150" s="164"/>
      <c r="DX150" s="164"/>
      <c r="DY150" s="164"/>
      <c r="DZ150" s="164"/>
      <c r="EA150" s="164"/>
      <c r="EB150" s="164"/>
      <c r="EC150" s="164"/>
      <c r="ED150" s="164"/>
      <c r="EE150" s="164"/>
      <c r="EF150" s="164"/>
      <c r="EG150" s="164"/>
      <c r="EH150" s="164"/>
      <c r="EI150" s="164"/>
      <c r="EJ150" s="164"/>
      <c r="EK150" s="164"/>
      <c r="EL150" s="164"/>
      <c r="EM150" s="164"/>
      <c r="EN150" s="164"/>
      <c r="EO150" s="164"/>
      <c r="EP150" s="164"/>
      <c r="EQ150" s="164"/>
      <c r="ER150" s="164"/>
      <c r="ES150" s="164"/>
      <c r="ET150" s="164"/>
      <c r="EU150" s="164"/>
      <c r="EV150" s="164"/>
      <c r="EW150" s="164"/>
      <c r="EX150" s="164"/>
      <c r="EY150" s="164"/>
      <c r="EZ150" s="164"/>
      <c r="FA150" s="164"/>
      <c r="FB150" s="164"/>
      <c r="FC150" s="164"/>
      <c r="FD150" s="164"/>
      <c r="FE150" s="164"/>
    </row>
    <row r="151" spans="1:161" ht="34.200000000000003" customHeight="1" x14ac:dyDescent="0.2">
      <c r="A151" s="162"/>
      <c r="B151" s="32"/>
      <c r="C151" s="21" t="s">
        <v>243</v>
      </c>
      <c r="D151" s="22" t="s">
        <v>244</v>
      </c>
      <c r="E151" s="12" t="s">
        <v>43</v>
      </c>
      <c r="F151" s="13">
        <v>1</v>
      </c>
      <c r="G151" s="39"/>
      <c r="V151" s="164"/>
      <c r="W151" s="164"/>
      <c r="X151" s="164"/>
      <c r="Y151" s="164"/>
      <c r="Z151" s="164"/>
      <c r="AA151" s="164"/>
      <c r="AB151" s="164"/>
      <c r="AC151" s="164"/>
      <c r="AD151" s="164"/>
      <c r="AE151" s="164"/>
      <c r="AF151" s="164"/>
      <c r="AG151" s="164"/>
      <c r="AH151" s="164"/>
      <c r="AI151" s="164"/>
      <c r="AJ151" s="164"/>
      <c r="AK151" s="164"/>
      <c r="AL151" s="164"/>
      <c r="AM151" s="164"/>
      <c r="AN151" s="164"/>
      <c r="AO151" s="164"/>
      <c r="AP151" s="164"/>
      <c r="AQ151" s="164"/>
      <c r="AR151" s="164"/>
      <c r="AS151" s="164"/>
      <c r="AT151" s="164"/>
      <c r="AU151" s="164"/>
      <c r="AV151" s="164"/>
      <c r="AW151" s="164"/>
      <c r="AX151" s="164"/>
      <c r="AY151" s="164"/>
      <c r="AZ151" s="164"/>
      <c r="BA151" s="164"/>
      <c r="BB151" s="164"/>
      <c r="BC151" s="164"/>
      <c r="BD151" s="164"/>
      <c r="BE151" s="164"/>
      <c r="BF151" s="164"/>
      <c r="BG151" s="164"/>
      <c r="BH151" s="164"/>
      <c r="BI151" s="164"/>
      <c r="BJ151" s="164"/>
      <c r="BK151" s="164"/>
      <c r="BL151" s="164"/>
      <c r="BM151" s="164"/>
      <c r="BN151" s="164"/>
      <c r="BO151" s="164"/>
      <c r="BP151" s="164"/>
      <c r="BQ151" s="164"/>
      <c r="BR151" s="164"/>
      <c r="BS151" s="164"/>
      <c r="BT151" s="164"/>
      <c r="BU151" s="164"/>
      <c r="BV151" s="164"/>
      <c r="BW151" s="164"/>
      <c r="BX151" s="164"/>
      <c r="BY151" s="164"/>
      <c r="BZ151" s="164"/>
      <c r="CA151" s="164"/>
      <c r="CB151" s="164"/>
      <c r="CC151" s="164"/>
      <c r="CD151" s="164"/>
      <c r="CE151" s="164"/>
      <c r="CF151" s="164"/>
      <c r="CG151" s="164"/>
      <c r="CH151" s="164"/>
      <c r="CI151" s="164"/>
      <c r="CJ151" s="164"/>
      <c r="CK151" s="164"/>
      <c r="CL151" s="164"/>
      <c r="CM151" s="164"/>
      <c r="CN151" s="164"/>
      <c r="CO151" s="164"/>
      <c r="CP151" s="164"/>
      <c r="CQ151" s="164"/>
      <c r="CR151" s="164"/>
      <c r="CS151" s="164"/>
      <c r="CT151" s="164"/>
      <c r="CU151" s="164"/>
      <c r="CV151" s="164"/>
      <c r="CW151" s="164"/>
      <c r="CX151" s="164"/>
      <c r="CY151" s="164"/>
      <c r="CZ151" s="164"/>
      <c r="DA151" s="164"/>
      <c r="DB151" s="164"/>
      <c r="DC151" s="164"/>
      <c r="DD151" s="164"/>
      <c r="DE151" s="164"/>
      <c r="DF151" s="164"/>
      <c r="DG151" s="164"/>
      <c r="DH151" s="164"/>
      <c r="DI151" s="164"/>
      <c r="DJ151" s="164"/>
      <c r="DK151" s="164"/>
      <c r="DL151" s="164"/>
      <c r="DM151" s="164"/>
      <c r="DN151" s="164"/>
      <c r="DO151" s="164"/>
      <c r="DP151" s="164"/>
      <c r="DQ151" s="164"/>
      <c r="DR151" s="164"/>
      <c r="DS151" s="164"/>
      <c r="DT151" s="164"/>
      <c r="DU151" s="164"/>
      <c r="DV151" s="164"/>
      <c r="DW151" s="164"/>
      <c r="DX151" s="164"/>
      <c r="DY151" s="164"/>
      <c r="DZ151" s="164"/>
      <c r="EA151" s="164"/>
      <c r="EB151" s="164"/>
      <c r="EC151" s="164"/>
      <c r="ED151" s="164"/>
      <c r="EE151" s="164"/>
      <c r="EF151" s="164"/>
      <c r="EG151" s="164"/>
      <c r="EH151" s="164"/>
      <c r="EI151" s="164"/>
      <c r="EJ151" s="164"/>
      <c r="EK151" s="164"/>
      <c r="EL151" s="164"/>
      <c r="EM151" s="164"/>
      <c r="EN151" s="164"/>
      <c r="EO151" s="164"/>
      <c r="EP151" s="164"/>
      <c r="EQ151" s="164"/>
      <c r="ER151" s="164"/>
      <c r="ES151" s="164"/>
      <c r="ET151" s="164"/>
      <c r="EU151" s="164"/>
      <c r="EV151" s="164"/>
      <c r="EW151" s="164"/>
      <c r="EX151" s="164"/>
      <c r="EY151" s="164"/>
      <c r="EZ151" s="164"/>
      <c r="FA151" s="164"/>
      <c r="FB151" s="164"/>
      <c r="FC151" s="164"/>
      <c r="FD151" s="164"/>
      <c r="FE151" s="164"/>
    </row>
    <row r="152" spans="1:161" ht="34.200000000000003" customHeight="1" x14ac:dyDescent="0.2">
      <c r="A152" s="162"/>
      <c r="B152" s="31"/>
      <c r="C152" s="16" t="s">
        <v>245</v>
      </c>
      <c r="D152" s="11" t="s">
        <v>246</v>
      </c>
      <c r="E152" s="12" t="s">
        <v>43</v>
      </c>
      <c r="F152" s="13">
        <v>0.25</v>
      </c>
      <c r="G152" s="39"/>
      <c r="V152" s="164"/>
      <c r="W152" s="164"/>
      <c r="X152" s="164"/>
      <c r="Y152" s="164"/>
      <c r="Z152" s="164"/>
      <c r="AA152" s="164"/>
      <c r="AB152" s="164"/>
      <c r="AC152" s="164"/>
      <c r="AD152" s="164"/>
      <c r="AE152" s="164"/>
      <c r="AF152" s="164"/>
      <c r="AG152" s="164"/>
      <c r="AH152" s="164"/>
      <c r="AI152" s="164"/>
      <c r="AJ152" s="164"/>
      <c r="AK152" s="164"/>
      <c r="AL152" s="164"/>
      <c r="AM152" s="164"/>
      <c r="AN152" s="164"/>
      <c r="AO152" s="164"/>
      <c r="AP152" s="164"/>
      <c r="AQ152" s="164"/>
      <c r="AR152" s="164"/>
      <c r="AS152" s="164"/>
      <c r="AT152" s="164"/>
      <c r="AU152" s="164"/>
      <c r="AV152" s="164"/>
      <c r="AW152" s="164"/>
      <c r="AX152" s="164"/>
      <c r="AY152" s="164"/>
      <c r="AZ152" s="164"/>
      <c r="BA152" s="164"/>
      <c r="BB152" s="164"/>
      <c r="BC152" s="164"/>
      <c r="BD152" s="164"/>
      <c r="BE152" s="164"/>
      <c r="BF152" s="164"/>
      <c r="BG152" s="164"/>
      <c r="BH152" s="164"/>
      <c r="BI152" s="164"/>
      <c r="BJ152" s="164"/>
      <c r="BK152" s="164"/>
      <c r="BL152" s="164"/>
      <c r="BM152" s="164"/>
      <c r="BN152" s="164"/>
      <c r="BO152" s="164"/>
      <c r="BP152" s="164"/>
      <c r="BQ152" s="164"/>
      <c r="BR152" s="164"/>
      <c r="BS152" s="164"/>
      <c r="BT152" s="164"/>
      <c r="BU152" s="164"/>
      <c r="BV152" s="164"/>
      <c r="BW152" s="164"/>
      <c r="BX152" s="164"/>
      <c r="BY152" s="164"/>
      <c r="BZ152" s="164"/>
      <c r="CA152" s="164"/>
      <c r="CB152" s="164"/>
      <c r="CC152" s="164"/>
      <c r="CD152" s="164"/>
      <c r="CE152" s="164"/>
      <c r="CF152" s="164"/>
      <c r="CG152" s="164"/>
      <c r="CH152" s="164"/>
      <c r="CI152" s="164"/>
      <c r="CJ152" s="164"/>
      <c r="CK152" s="164"/>
      <c r="CL152" s="164"/>
      <c r="CM152" s="164"/>
      <c r="CN152" s="164"/>
      <c r="CO152" s="164"/>
      <c r="CP152" s="164"/>
      <c r="CQ152" s="164"/>
      <c r="CR152" s="164"/>
      <c r="CS152" s="164"/>
      <c r="CT152" s="164"/>
      <c r="CU152" s="164"/>
      <c r="CV152" s="164"/>
      <c r="CW152" s="164"/>
      <c r="CX152" s="164"/>
      <c r="CY152" s="164"/>
      <c r="CZ152" s="164"/>
      <c r="DA152" s="164"/>
      <c r="DB152" s="164"/>
      <c r="DC152" s="164"/>
      <c r="DD152" s="164"/>
      <c r="DE152" s="164"/>
      <c r="DF152" s="164"/>
      <c r="DG152" s="164"/>
      <c r="DH152" s="164"/>
      <c r="DI152" s="164"/>
      <c r="DJ152" s="164"/>
      <c r="DK152" s="164"/>
      <c r="DL152" s="164"/>
      <c r="DM152" s="164"/>
      <c r="DN152" s="164"/>
      <c r="DO152" s="164"/>
      <c r="DP152" s="164"/>
      <c r="DQ152" s="164"/>
      <c r="DR152" s="164"/>
      <c r="DS152" s="164"/>
      <c r="DT152" s="164"/>
      <c r="DU152" s="164"/>
      <c r="DV152" s="164"/>
      <c r="DW152" s="164"/>
      <c r="DX152" s="164"/>
      <c r="DY152" s="164"/>
      <c r="DZ152" s="164"/>
      <c r="EA152" s="164"/>
      <c r="EB152" s="164"/>
      <c r="EC152" s="164"/>
      <c r="ED152" s="164"/>
      <c r="EE152" s="164"/>
      <c r="EF152" s="164"/>
      <c r="EG152" s="164"/>
      <c r="EH152" s="164"/>
      <c r="EI152" s="164"/>
      <c r="EJ152" s="164"/>
      <c r="EK152" s="164"/>
      <c r="EL152" s="164"/>
      <c r="EM152" s="164"/>
      <c r="EN152" s="164"/>
      <c r="EO152" s="164"/>
      <c r="EP152" s="164"/>
      <c r="EQ152" s="164"/>
      <c r="ER152" s="164"/>
      <c r="ES152" s="164"/>
      <c r="ET152" s="164"/>
      <c r="EU152" s="164"/>
      <c r="EV152" s="164"/>
      <c r="EW152" s="164"/>
      <c r="EX152" s="164"/>
      <c r="EY152" s="164"/>
      <c r="EZ152" s="164"/>
      <c r="FA152" s="164"/>
      <c r="FB152" s="164"/>
      <c r="FC152" s="164"/>
      <c r="FD152" s="164"/>
      <c r="FE152" s="164"/>
    </row>
    <row r="153" spans="1:161" ht="34.200000000000003" customHeight="1" x14ac:dyDescent="0.2">
      <c r="A153" s="162"/>
      <c r="B153" s="32"/>
      <c r="C153" s="132" t="s">
        <v>247</v>
      </c>
      <c r="D153" s="4" t="s">
        <v>248</v>
      </c>
      <c r="E153" s="12" t="s">
        <v>249</v>
      </c>
      <c r="F153" s="13">
        <v>1</v>
      </c>
      <c r="G153" s="39"/>
      <c r="V153" s="164"/>
      <c r="W153" s="164"/>
      <c r="X153" s="164"/>
      <c r="Y153" s="164"/>
      <c r="Z153" s="164"/>
      <c r="AA153" s="164"/>
      <c r="AB153" s="164"/>
      <c r="AC153" s="164"/>
      <c r="AD153" s="164"/>
      <c r="AE153" s="164"/>
      <c r="AF153" s="164"/>
      <c r="AG153" s="164"/>
      <c r="AH153" s="164"/>
      <c r="AI153" s="164"/>
      <c r="AJ153" s="164"/>
      <c r="AK153" s="164"/>
      <c r="AL153" s="164"/>
      <c r="AM153" s="164"/>
      <c r="AN153" s="164"/>
      <c r="AO153" s="164"/>
      <c r="AP153" s="164"/>
      <c r="AQ153" s="164"/>
      <c r="AR153" s="164"/>
      <c r="AS153" s="164"/>
      <c r="AT153" s="164"/>
      <c r="AU153" s="164"/>
      <c r="AV153" s="164"/>
      <c r="AW153" s="164"/>
      <c r="AX153" s="164"/>
      <c r="AY153" s="164"/>
      <c r="AZ153" s="164"/>
      <c r="BA153" s="164"/>
      <c r="BB153" s="164"/>
      <c r="BC153" s="164"/>
      <c r="BD153" s="164"/>
      <c r="BE153" s="164"/>
      <c r="BF153" s="164"/>
      <c r="BG153" s="164"/>
      <c r="BH153" s="164"/>
      <c r="BI153" s="164"/>
      <c r="BJ153" s="164"/>
      <c r="BK153" s="164"/>
      <c r="BL153" s="164"/>
      <c r="BM153" s="164"/>
      <c r="BN153" s="164"/>
      <c r="BO153" s="164"/>
      <c r="BP153" s="164"/>
      <c r="BQ153" s="164"/>
      <c r="BR153" s="164"/>
      <c r="BS153" s="164"/>
      <c r="BT153" s="164"/>
      <c r="BU153" s="164"/>
      <c r="BV153" s="164"/>
      <c r="BW153" s="164"/>
      <c r="BX153" s="164"/>
      <c r="BY153" s="164"/>
      <c r="BZ153" s="164"/>
      <c r="CA153" s="164"/>
      <c r="CB153" s="164"/>
      <c r="CC153" s="164"/>
      <c r="CD153" s="164"/>
      <c r="CE153" s="164"/>
      <c r="CF153" s="164"/>
      <c r="CG153" s="164"/>
      <c r="CH153" s="164"/>
      <c r="CI153" s="164"/>
      <c r="CJ153" s="164"/>
      <c r="CK153" s="164"/>
      <c r="CL153" s="164"/>
      <c r="CM153" s="164"/>
      <c r="CN153" s="164"/>
      <c r="CO153" s="164"/>
      <c r="CP153" s="164"/>
      <c r="CQ153" s="164"/>
      <c r="CR153" s="164"/>
      <c r="CS153" s="164"/>
      <c r="CT153" s="164"/>
      <c r="CU153" s="164"/>
      <c r="CV153" s="164"/>
      <c r="CW153" s="164"/>
      <c r="CX153" s="164"/>
      <c r="CY153" s="164"/>
      <c r="CZ153" s="164"/>
      <c r="DA153" s="164"/>
      <c r="DB153" s="164"/>
      <c r="DC153" s="164"/>
      <c r="DD153" s="164"/>
      <c r="DE153" s="164"/>
      <c r="DF153" s="164"/>
      <c r="DG153" s="164"/>
      <c r="DH153" s="164"/>
      <c r="DI153" s="164"/>
      <c r="DJ153" s="164"/>
      <c r="DK153" s="164"/>
      <c r="DL153" s="164"/>
      <c r="DM153" s="164"/>
      <c r="DN153" s="164"/>
      <c r="DO153" s="164"/>
      <c r="DP153" s="164"/>
      <c r="DQ153" s="164"/>
      <c r="DR153" s="164"/>
      <c r="DS153" s="164"/>
      <c r="DT153" s="164"/>
      <c r="DU153" s="164"/>
      <c r="DV153" s="164"/>
      <c r="DW153" s="164"/>
      <c r="DX153" s="164"/>
      <c r="DY153" s="164"/>
      <c r="DZ153" s="164"/>
      <c r="EA153" s="164"/>
      <c r="EB153" s="164"/>
      <c r="EC153" s="164"/>
      <c r="ED153" s="164"/>
      <c r="EE153" s="164"/>
      <c r="EF153" s="164"/>
      <c r="EG153" s="164"/>
      <c r="EH153" s="164"/>
      <c r="EI153" s="164"/>
      <c r="EJ153" s="164"/>
      <c r="EK153" s="164"/>
      <c r="EL153" s="164"/>
      <c r="EM153" s="164"/>
      <c r="EN153" s="164"/>
      <c r="EO153" s="164"/>
      <c r="EP153" s="164"/>
      <c r="EQ153" s="164"/>
      <c r="ER153" s="164"/>
      <c r="ES153" s="164"/>
      <c r="ET153" s="164"/>
      <c r="EU153" s="164"/>
      <c r="EV153" s="164"/>
      <c r="EW153" s="164"/>
      <c r="EX153" s="164"/>
      <c r="EY153" s="164"/>
      <c r="EZ153" s="164"/>
      <c r="FA153" s="164"/>
      <c r="FB153" s="164"/>
      <c r="FC153" s="164"/>
      <c r="FD153" s="164"/>
      <c r="FE153" s="164"/>
    </row>
    <row r="154" spans="1:161" ht="34.200000000000003" customHeight="1" x14ac:dyDescent="0.2">
      <c r="A154" s="162"/>
      <c r="B154" s="32"/>
      <c r="C154" s="134"/>
      <c r="D154" s="4" t="s">
        <v>250</v>
      </c>
      <c r="E154" s="12" t="s">
        <v>43</v>
      </c>
      <c r="F154" s="13">
        <v>0.25</v>
      </c>
      <c r="G154" s="39"/>
      <c r="V154" s="164"/>
      <c r="W154" s="164"/>
      <c r="X154" s="164"/>
      <c r="Y154" s="164"/>
      <c r="Z154" s="164"/>
      <c r="AA154" s="164"/>
      <c r="AB154" s="164"/>
      <c r="AC154" s="164"/>
      <c r="AD154" s="164"/>
      <c r="AE154" s="164"/>
      <c r="AF154" s="164"/>
      <c r="AG154" s="164"/>
      <c r="AH154" s="164"/>
      <c r="AI154" s="164"/>
      <c r="AJ154" s="164"/>
      <c r="AK154" s="164"/>
      <c r="AL154" s="164"/>
      <c r="AM154" s="164"/>
      <c r="AN154" s="164"/>
      <c r="AO154" s="164"/>
      <c r="AP154" s="164"/>
      <c r="AQ154" s="164"/>
      <c r="AR154" s="164"/>
      <c r="AS154" s="164"/>
      <c r="AT154" s="164"/>
      <c r="AU154" s="164"/>
      <c r="AV154" s="164"/>
      <c r="AW154" s="164"/>
      <c r="AX154" s="164"/>
      <c r="AY154" s="164"/>
      <c r="AZ154" s="164"/>
      <c r="BA154" s="164"/>
      <c r="BB154" s="164"/>
      <c r="BC154" s="164"/>
      <c r="BD154" s="164"/>
      <c r="BE154" s="164"/>
      <c r="BF154" s="164"/>
      <c r="BG154" s="164"/>
      <c r="BH154" s="164"/>
      <c r="BI154" s="164"/>
      <c r="BJ154" s="164"/>
      <c r="BK154" s="164"/>
      <c r="BL154" s="164"/>
      <c r="BM154" s="164"/>
      <c r="BN154" s="164"/>
      <c r="BO154" s="164"/>
      <c r="BP154" s="164"/>
      <c r="BQ154" s="164"/>
      <c r="BR154" s="164"/>
      <c r="BS154" s="164"/>
      <c r="BT154" s="164"/>
      <c r="BU154" s="164"/>
      <c r="BV154" s="164"/>
      <c r="BW154" s="164"/>
      <c r="BX154" s="164"/>
      <c r="BY154" s="164"/>
      <c r="BZ154" s="164"/>
      <c r="CA154" s="164"/>
      <c r="CB154" s="164"/>
      <c r="CC154" s="164"/>
      <c r="CD154" s="164"/>
      <c r="CE154" s="164"/>
      <c r="CF154" s="164"/>
      <c r="CG154" s="164"/>
      <c r="CH154" s="164"/>
      <c r="CI154" s="164"/>
      <c r="CJ154" s="164"/>
      <c r="CK154" s="164"/>
      <c r="CL154" s="164"/>
      <c r="CM154" s="164"/>
      <c r="CN154" s="164"/>
      <c r="CO154" s="164"/>
      <c r="CP154" s="164"/>
      <c r="CQ154" s="164"/>
      <c r="CR154" s="164"/>
      <c r="CS154" s="164"/>
      <c r="CT154" s="164"/>
      <c r="CU154" s="164"/>
      <c r="CV154" s="164"/>
      <c r="CW154" s="164"/>
      <c r="CX154" s="164"/>
      <c r="CY154" s="164"/>
      <c r="CZ154" s="164"/>
      <c r="DA154" s="164"/>
      <c r="DB154" s="164"/>
      <c r="DC154" s="164"/>
      <c r="DD154" s="164"/>
      <c r="DE154" s="164"/>
      <c r="DF154" s="164"/>
      <c r="DG154" s="164"/>
      <c r="DH154" s="164"/>
      <c r="DI154" s="164"/>
      <c r="DJ154" s="164"/>
      <c r="DK154" s="164"/>
      <c r="DL154" s="164"/>
      <c r="DM154" s="164"/>
      <c r="DN154" s="164"/>
      <c r="DO154" s="164"/>
      <c r="DP154" s="164"/>
      <c r="DQ154" s="164"/>
      <c r="DR154" s="164"/>
      <c r="DS154" s="164"/>
      <c r="DT154" s="164"/>
      <c r="DU154" s="164"/>
      <c r="DV154" s="164"/>
      <c r="DW154" s="164"/>
      <c r="DX154" s="164"/>
      <c r="DY154" s="164"/>
      <c r="DZ154" s="164"/>
      <c r="EA154" s="164"/>
      <c r="EB154" s="164"/>
      <c r="EC154" s="164"/>
      <c r="ED154" s="164"/>
      <c r="EE154" s="164"/>
      <c r="EF154" s="164"/>
      <c r="EG154" s="164"/>
      <c r="EH154" s="164"/>
      <c r="EI154" s="164"/>
      <c r="EJ154" s="164"/>
      <c r="EK154" s="164"/>
      <c r="EL154" s="164"/>
      <c r="EM154" s="164"/>
      <c r="EN154" s="164"/>
      <c r="EO154" s="164"/>
      <c r="EP154" s="164"/>
      <c r="EQ154" s="164"/>
      <c r="ER154" s="164"/>
      <c r="ES154" s="164"/>
      <c r="ET154" s="164"/>
      <c r="EU154" s="164"/>
      <c r="EV154" s="164"/>
      <c r="EW154" s="164"/>
      <c r="EX154" s="164"/>
      <c r="EY154" s="164"/>
      <c r="EZ154" s="164"/>
      <c r="FA154" s="164"/>
      <c r="FB154" s="164"/>
      <c r="FC154" s="164"/>
      <c r="FD154" s="164"/>
      <c r="FE154" s="164"/>
    </row>
    <row r="155" spans="1:161" ht="34.200000000000003" customHeight="1" x14ac:dyDescent="0.2">
      <c r="A155" s="162"/>
      <c r="B155" s="32"/>
      <c r="C155" s="132" t="s">
        <v>271</v>
      </c>
      <c r="D155" s="23" t="s">
        <v>251</v>
      </c>
      <c r="E155" s="12" t="s">
        <v>43</v>
      </c>
      <c r="F155" s="13">
        <v>0.25</v>
      </c>
      <c r="G155" s="39"/>
      <c r="V155" s="164"/>
      <c r="W155" s="164"/>
      <c r="X155" s="164"/>
      <c r="Y155" s="164"/>
      <c r="Z155" s="164"/>
      <c r="AA155" s="164"/>
      <c r="AB155" s="164"/>
      <c r="AC155" s="164"/>
      <c r="AD155" s="164"/>
      <c r="AE155" s="164"/>
      <c r="AF155" s="164"/>
      <c r="AG155" s="164"/>
      <c r="AH155" s="164"/>
      <c r="AI155" s="164"/>
      <c r="AJ155" s="164"/>
      <c r="AK155" s="164"/>
      <c r="AL155" s="164"/>
      <c r="AM155" s="164"/>
      <c r="AN155" s="164"/>
      <c r="AO155" s="164"/>
      <c r="AP155" s="164"/>
      <c r="AQ155" s="164"/>
      <c r="AR155" s="164"/>
      <c r="AS155" s="164"/>
      <c r="AT155" s="164"/>
      <c r="AU155" s="164"/>
      <c r="AV155" s="164"/>
      <c r="AW155" s="164"/>
      <c r="AX155" s="164"/>
      <c r="AY155" s="164"/>
      <c r="AZ155" s="164"/>
      <c r="BA155" s="164"/>
      <c r="BB155" s="164"/>
      <c r="BC155" s="164"/>
      <c r="BD155" s="164"/>
      <c r="BE155" s="164"/>
      <c r="BF155" s="164"/>
      <c r="BG155" s="164"/>
      <c r="BH155" s="164"/>
      <c r="BI155" s="164"/>
      <c r="BJ155" s="164"/>
      <c r="BK155" s="164"/>
      <c r="BL155" s="164"/>
      <c r="BM155" s="164"/>
      <c r="BN155" s="164"/>
      <c r="BO155" s="164"/>
      <c r="BP155" s="164"/>
      <c r="BQ155" s="164"/>
      <c r="BR155" s="164"/>
      <c r="BS155" s="164"/>
      <c r="BT155" s="164"/>
      <c r="BU155" s="164"/>
      <c r="BV155" s="164"/>
      <c r="BW155" s="164"/>
      <c r="BX155" s="164"/>
      <c r="BY155" s="164"/>
      <c r="BZ155" s="164"/>
      <c r="CA155" s="164"/>
      <c r="CB155" s="164"/>
      <c r="CC155" s="164"/>
      <c r="CD155" s="164"/>
      <c r="CE155" s="164"/>
      <c r="CF155" s="164"/>
      <c r="CG155" s="164"/>
      <c r="CH155" s="164"/>
      <c r="CI155" s="164"/>
      <c r="CJ155" s="164"/>
      <c r="CK155" s="164"/>
      <c r="CL155" s="164"/>
      <c r="CM155" s="164"/>
      <c r="CN155" s="164"/>
      <c r="CO155" s="164"/>
      <c r="CP155" s="164"/>
      <c r="CQ155" s="164"/>
      <c r="CR155" s="164"/>
      <c r="CS155" s="164"/>
      <c r="CT155" s="164"/>
      <c r="CU155" s="164"/>
      <c r="CV155" s="164"/>
      <c r="CW155" s="164"/>
      <c r="CX155" s="164"/>
      <c r="CY155" s="164"/>
      <c r="CZ155" s="164"/>
      <c r="DA155" s="164"/>
      <c r="DB155" s="164"/>
      <c r="DC155" s="164"/>
      <c r="DD155" s="164"/>
      <c r="DE155" s="164"/>
      <c r="DF155" s="164"/>
      <c r="DG155" s="164"/>
      <c r="DH155" s="164"/>
      <c r="DI155" s="164"/>
      <c r="DJ155" s="164"/>
      <c r="DK155" s="164"/>
      <c r="DL155" s="164"/>
      <c r="DM155" s="164"/>
      <c r="DN155" s="164"/>
      <c r="DO155" s="164"/>
      <c r="DP155" s="164"/>
      <c r="DQ155" s="164"/>
      <c r="DR155" s="164"/>
      <c r="DS155" s="164"/>
      <c r="DT155" s="164"/>
      <c r="DU155" s="164"/>
      <c r="DV155" s="164"/>
      <c r="DW155" s="164"/>
      <c r="DX155" s="164"/>
      <c r="DY155" s="164"/>
      <c r="DZ155" s="164"/>
      <c r="EA155" s="164"/>
      <c r="EB155" s="164"/>
      <c r="EC155" s="164"/>
      <c r="ED155" s="164"/>
      <c r="EE155" s="164"/>
      <c r="EF155" s="164"/>
      <c r="EG155" s="164"/>
      <c r="EH155" s="164"/>
      <c r="EI155" s="164"/>
      <c r="EJ155" s="164"/>
      <c r="EK155" s="164"/>
      <c r="EL155" s="164"/>
      <c r="EM155" s="164"/>
      <c r="EN155" s="164"/>
      <c r="EO155" s="164"/>
      <c r="EP155" s="164"/>
      <c r="EQ155" s="164"/>
      <c r="ER155" s="164"/>
      <c r="ES155" s="164"/>
      <c r="ET155" s="164"/>
      <c r="EU155" s="164"/>
      <c r="EV155" s="164"/>
      <c r="EW155" s="164"/>
      <c r="EX155" s="164"/>
      <c r="EY155" s="164"/>
      <c r="EZ155" s="164"/>
      <c r="FA155" s="164"/>
      <c r="FB155" s="164"/>
      <c r="FC155" s="164"/>
      <c r="FD155" s="164"/>
      <c r="FE155" s="164"/>
    </row>
    <row r="156" spans="1:161" s="56" customFormat="1" ht="34.200000000000003" customHeight="1" x14ac:dyDescent="0.2">
      <c r="A156" s="162"/>
      <c r="B156" s="32"/>
      <c r="C156" s="133"/>
      <c r="D156" s="23" t="s">
        <v>252</v>
      </c>
      <c r="E156" s="2" t="s">
        <v>43</v>
      </c>
      <c r="F156" s="3">
        <v>1</v>
      </c>
      <c r="G156" s="19"/>
      <c r="H156" s="55"/>
      <c r="V156" s="128"/>
      <c r="W156" s="128"/>
      <c r="X156" s="128"/>
      <c r="Y156" s="128"/>
      <c r="Z156" s="128"/>
      <c r="AA156" s="128"/>
      <c r="AB156" s="128"/>
      <c r="AC156" s="128"/>
      <c r="AD156" s="128"/>
      <c r="AE156" s="128"/>
      <c r="AF156" s="128"/>
      <c r="AG156" s="128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  <c r="AV156" s="128"/>
      <c r="AW156" s="128"/>
      <c r="AX156" s="128"/>
      <c r="AY156" s="128"/>
      <c r="AZ156" s="128"/>
      <c r="BA156" s="128"/>
      <c r="BB156" s="128"/>
      <c r="BC156" s="128"/>
      <c r="BD156" s="128"/>
      <c r="BE156" s="128"/>
      <c r="BF156" s="128"/>
      <c r="BG156" s="128"/>
      <c r="BH156" s="128"/>
      <c r="BI156" s="128"/>
      <c r="BJ156" s="128"/>
      <c r="BK156" s="128"/>
      <c r="BL156" s="128"/>
      <c r="BM156" s="128"/>
      <c r="BN156" s="128"/>
      <c r="BO156" s="128"/>
      <c r="BP156" s="128"/>
      <c r="BQ156" s="128"/>
      <c r="BR156" s="128"/>
      <c r="BS156" s="128"/>
      <c r="BT156" s="128"/>
      <c r="BU156" s="128"/>
      <c r="BV156" s="128"/>
      <c r="BW156" s="128"/>
      <c r="BX156" s="128"/>
      <c r="BY156" s="128"/>
      <c r="BZ156" s="128"/>
      <c r="CA156" s="128"/>
      <c r="CB156" s="128"/>
      <c r="CC156" s="128"/>
      <c r="CD156" s="128"/>
      <c r="CE156" s="128"/>
      <c r="CF156" s="128"/>
      <c r="CG156" s="128"/>
      <c r="CH156" s="128"/>
      <c r="CI156" s="128"/>
      <c r="CJ156" s="128"/>
      <c r="CK156" s="128"/>
      <c r="CL156" s="128"/>
      <c r="CM156" s="128"/>
      <c r="CN156" s="128"/>
      <c r="CO156" s="128"/>
      <c r="CP156" s="128"/>
      <c r="CQ156" s="128"/>
      <c r="CR156" s="128"/>
      <c r="CS156" s="128"/>
      <c r="CT156" s="128"/>
      <c r="CU156" s="128"/>
      <c r="CV156" s="128"/>
      <c r="CW156" s="128"/>
      <c r="CX156" s="128"/>
      <c r="CY156" s="128"/>
      <c r="CZ156" s="128"/>
      <c r="DA156" s="128"/>
      <c r="DB156" s="128"/>
      <c r="DC156" s="128"/>
      <c r="DD156" s="128"/>
      <c r="DE156" s="128"/>
      <c r="DF156" s="128"/>
      <c r="DG156" s="128"/>
      <c r="DH156" s="128"/>
      <c r="DI156" s="128"/>
      <c r="DJ156" s="128"/>
      <c r="DK156" s="128"/>
      <c r="DL156" s="128"/>
      <c r="DM156" s="128"/>
      <c r="DN156" s="128"/>
      <c r="DO156" s="128"/>
      <c r="DP156" s="128"/>
      <c r="DQ156" s="128"/>
      <c r="DR156" s="128"/>
      <c r="DS156" s="128"/>
      <c r="DT156" s="128"/>
      <c r="DU156" s="128"/>
      <c r="DV156" s="128"/>
      <c r="DW156" s="128"/>
      <c r="DX156" s="128"/>
      <c r="DY156" s="128"/>
      <c r="DZ156" s="128"/>
      <c r="EA156" s="128"/>
      <c r="EB156" s="128"/>
      <c r="EC156" s="128"/>
      <c r="ED156" s="128"/>
      <c r="EE156" s="128"/>
      <c r="EF156" s="128"/>
      <c r="EG156" s="128"/>
      <c r="EH156" s="128"/>
      <c r="EI156" s="128"/>
      <c r="EJ156" s="128"/>
      <c r="EK156" s="128"/>
      <c r="EL156" s="128"/>
      <c r="EM156" s="128"/>
      <c r="EN156" s="128"/>
      <c r="EO156" s="128"/>
      <c r="EP156" s="128"/>
      <c r="EQ156" s="128"/>
      <c r="ER156" s="128"/>
      <c r="ES156" s="128"/>
      <c r="ET156" s="128"/>
      <c r="EU156" s="128"/>
      <c r="EV156" s="128"/>
      <c r="EW156" s="128"/>
      <c r="EX156" s="128"/>
      <c r="EY156" s="128"/>
      <c r="EZ156" s="128"/>
      <c r="FA156" s="128"/>
      <c r="FB156" s="128"/>
      <c r="FC156" s="128"/>
      <c r="FD156" s="128"/>
      <c r="FE156" s="128"/>
    </row>
    <row r="157" spans="1:161" s="56" customFormat="1" ht="34.200000000000003" customHeight="1" x14ac:dyDescent="0.2">
      <c r="A157" s="162"/>
      <c r="B157" s="32"/>
      <c r="C157" s="133"/>
      <c r="D157" s="23" t="s">
        <v>253</v>
      </c>
      <c r="E157" s="2" t="s">
        <v>43</v>
      </c>
      <c r="F157" s="3">
        <v>0.25</v>
      </c>
      <c r="G157" s="19"/>
      <c r="H157" s="55"/>
      <c r="V157" s="128"/>
      <c r="W157" s="128"/>
      <c r="X157" s="128"/>
      <c r="Y157" s="128"/>
      <c r="Z157" s="128"/>
      <c r="AA157" s="128"/>
      <c r="AB157" s="128"/>
      <c r="AC157" s="128"/>
      <c r="AD157" s="128"/>
      <c r="AE157" s="128"/>
      <c r="AF157" s="128"/>
      <c r="AG157" s="128"/>
      <c r="AH157" s="128"/>
      <c r="AI157" s="128"/>
      <c r="AJ157" s="128"/>
      <c r="AK157" s="128"/>
      <c r="AL157" s="128"/>
      <c r="AM157" s="128"/>
      <c r="AN157" s="128"/>
      <c r="AO157" s="128"/>
      <c r="AP157" s="128"/>
      <c r="AQ157" s="128"/>
      <c r="AR157" s="128"/>
      <c r="AS157" s="128"/>
      <c r="AT157" s="128"/>
      <c r="AU157" s="128"/>
      <c r="AV157" s="128"/>
      <c r="AW157" s="128"/>
      <c r="AX157" s="128"/>
      <c r="AY157" s="128"/>
      <c r="AZ157" s="128"/>
      <c r="BA157" s="128"/>
      <c r="BB157" s="128"/>
      <c r="BC157" s="128"/>
      <c r="BD157" s="128"/>
      <c r="BE157" s="128"/>
      <c r="BF157" s="128"/>
      <c r="BG157" s="128"/>
      <c r="BH157" s="128"/>
      <c r="BI157" s="128"/>
      <c r="BJ157" s="128"/>
      <c r="BK157" s="128"/>
      <c r="BL157" s="128"/>
      <c r="BM157" s="128"/>
      <c r="BN157" s="128"/>
      <c r="BO157" s="128"/>
      <c r="BP157" s="128"/>
      <c r="BQ157" s="128"/>
      <c r="BR157" s="128"/>
      <c r="BS157" s="128"/>
      <c r="BT157" s="128"/>
      <c r="BU157" s="128"/>
      <c r="BV157" s="128"/>
      <c r="BW157" s="128"/>
      <c r="BX157" s="128"/>
      <c r="BY157" s="128"/>
      <c r="BZ157" s="128"/>
      <c r="CA157" s="128"/>
      <c r="CB157" s="128"/>
      <c r="CC157" s="128"/>
      <c r="CD157" s="128"/>
      <c r="CE157" s="128"/>
      <c r="CF157" s="128"/>
      <c r="CG157" s="128"/>
      <c r="CH157" s="128"/>
      <c r="CI157" s="128"/>
      <c r="CJ157" s="128"/>
      <c r="CK157" s="128"/>
      <c r="CL157" s="128"/>
      <c r="CM157" s="128"/>
      <c r="CN157" s="128"/>
      <c r="CO157" s="128"/>
      <c r="CP157" s="128"/>
      <c r="CQ157" s="128"/>
      <c r="CR157" s="128"/>
      <c r="CS157" s="128"/>
      <c r="CT157" s="128"/>
      <c r="CU157" s="128"/>
      <c r="CV157" s="128"/>
      <c r="CW157" s="128"/>
      <c r="CX157" s="128"/>
      <c r="CY157" s="128"/>
      <c r="CZ157" s="128"/>
      <c r="DA157" s="128"/>
      <c r="DB157" s="128"/>
      <c r="DC157" s="128"/>
      <c r="DD157" s="128"/>
      <c r="DE157" s="128"/>
      <c r="DF157" s="128"/>
      <c r="DG157" s="128"/>
      <c r="DH157" s="128"/>
      <c r="DI157" s="128"/>
      <c r="DJ157" s="128"/>
      <c r="DK157" s="128"/>
      <c r="DL157" s="128"/>
      <c r="DM157" s="128"/>
      <c r="DN157" s="128"/>
      <c r="DO157" s="128"/>
      <c r="DP157" s="128"/>
      <c r="DQ157" s="128"/>
      <c r="DR157" s="128"/>
      <c r="DS157" s="128"/>
      <c r="DT157" s="128"/>
      <c r="DU157" s="128"/>
      <c r="DV157" s="128"/>
      <c r="DW157" s="128"/>
      <c r="DX157" s="128"/>
      <c r="DY157" s="128"/>
      <c r="DZ157" s="128"/>
      <c r="EA157" s="128"/>
      <c r="EB157" s="128"/>
      <c r="EC157" s="128"/>
      <c r="ED157" s="128"/>
      <c r="EE157" s="128"/>
      <c r="EF157" s="128"/>
      <c r="EG157" s="128"/>
      <c r="EH157" s="128"/>
      <c r="EI157" s="128"/>
      <c r="EJ157" s="128"/>
      <c r="EK157" s="128"/>
      <c r="EL157" s="128"/>
      <c r="EM157" s="128"/>
      <c r="EN157" s="128"/>
      <c r="EO157" s="128"/>
      <c r="EP157" s="128"/>
      <c r="EQ157" s="128"/>
      <c r="ER157" s="128"/>
      <c r="ES157" s="128"/>
      <c r="ET157" s="128"/>
      <c r="EU157" s="128"/>
      <c r="EV157" s="128"/>
      <c r="EW157" s="128"/>
      <c r="EX157" s="128"/>
      <c r="EY157" s="128"/>
      <c r="EZ157" s="128"/>
      <c r="FA157" s="128"/>
      <c r="FB157" s="128"/>
      <c r="FC157" s="128"/>
      <c r="FD157" s="128"/>
      <c r="FE157" s="128"/>
    </row>
    <row r="158" spans="1:161" s="56" customFormat="1" ht="34.200000000000003" customHeight="1" x14ac:dyDescent="0.2">
      <c r="A158" s="162"/>
      <c r="B158" s="32"/>
      <c r="C158" s="133"/>
      <c r="D158" s="9" t="s">
        <v>254</v>
      </c>
      <c r="E158" s="12" t="s">
        <v>43</v>
      </c>
      <c r="F158" s="13">
        <v>0.25</v>
      </c>
      <c r="G158" s="19"/>
      <c r="H158" s="55"/>
      <c r="V158" s="128"/>
      <c r="W158" s="128"/>
      <c r="X158" s="128"/>
      <c r="Y158" s="128"/>
      <c r="Z158" s="128"/>
      <c r="AA158" s="128"/>
      <c r="AB158" s="128"/>
      <c r="AC158" s="128"/>
      <c r="AD158" s="128"/>
      <c r="AE158" s="128"/>
      <c r="AF158" s="128"/>
      <c r="AG158" s="128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128"/>
      <c r="AT158" s="128"/>
      <c r="AU158" s="128"/>
      <c r="AV158" s="128"/>
      <c r="AW158" s="128"/>
      <c r="AX158" s="128"/>
      <c r="AY158" s="128"/>
      <c r="AZ158" s="128"/>
      <c r="BA158" s="128"/>
      <c r="BB158" s="128"/>
      <c r="BC158" s="128"/>
      <c r="BD158" s="128"/>
      <c r="BE158" s="128"/>
      <c r="BF158" s="128"/>
      <c r="BG158" s="128"/>
      <c r="BH158" s="128"/>
      <c r="BI158" s="128"/>
      <c r="BJ158" s="128"/>
      <c r="BK158" s="128"/>
      <c r="BL158" s="128"/>
      <c r="BM158" s="128"/>
      <c r="BN158" s="128"/>
      <c r="BO158" s="128"/>
      <c r="BP158" s="128"/>
      <c r="BQ158" s="128"/>
      <c r="BR158" s="128"/>
      <c r="BS158" s="128"/>
      <c r="BT158" s="128"/>
      <c r="BU158" s="128"/>
      <c r="BV158" s="128"/>
      <c r="BW158" s="128"/>
      <c r="BX158" s="128"/>
      <c r="BY158" s="128"/>
      <c r="BZ158" s="128"/>
      <c r="CA158" s="128"/>
      <c r="CB158" s="128"/>
      <c r="CC158" s="128"/>
      <c r="CD158" s="128"/>
      <c r="CE158" s="128"/>
      <c r="CF158" s="128"/>
      <c r="CG158" s="128"/>
      <c r="CH158" s="128"/>
      <c r="CI158" s="128"/>
      <c r="CJ158" s="128"/>
      <c r="CK158" s="128"/>
      <c r="CL158" s="128"/>
      <c r="CM158" s="128"/>
      <c r="CN158" s="128"/>
      <c r="CO158" s="128"/>
      <c r="CP158" s="128"/>
      <c r="CQ158" s="128"/>
      <c r="CR158" s="128"/>
      <c r="CS158" s="128"/>
      <c r="CT158" s="128"/>
      <c r="CU158" s="128"/>
      <c r="CV158" s="128"/>
      <c r="CW158" s="128"/>
      <c r="CX158" s="128"/>
      <c r="CY158" s="128"/>
      <c r="CZ158" s="128"/>
      <c r="DA158" s="128"/>
      <c r="DB158" s="128"/>
      <c r="DC158" s="128"/>
      <c r="DD158" s="128"/>
      <c r="DE158" s="128"/>
      <c r="DF158" s="128"/>
      <c r="DG158" s="128"/>
      <c r="DH158" s="128"/>
      <c r="DI158" s="128"/>
      <c r="DJ158" s="128"/>
      <c r="DK158" s="128"/>
      <c r="DL158" s="128"/>
      <c r="DM158" s="128"/>
      <c r="DN158" s="128"/>
      <c r="DO158" s="128"/>
      <c r="DP158" s="128"/>
      <c r="DQ158" s="128"/>
      <c r="DR158" s="128"/>
      <c r="DS158" s="128"/>
      <c r="DT158" s="128"/>
      <c r="DU158" s="128"/>
      <c r="DV158" s="128"/>
      <c r="DW158" s="128"/>
      <c r="DX158" s="128"/>
      <c r="DY158" s="128"/>
      <c r="DZ158" s="128"/>
      <c r="EA158" s="128"/>
      <c r="EB158" s="128"/>
      <c r="EC158" s="128"/>
      <c r="ED158" s="128"/>
      <c r="EE158" s="128"/>
      <c r="EF158" s="128"/>
      <c r="EG158" s="128"/>
      <c r="EH158" s="128"/>
      <c r="EI158" s="128"/>
      <c r="EJ158" s="128"/>
      <c r="EK158" s="128"/>
      <c r="EL158" s="128"/>
      <c r="EM158" s="128"/>
      <c r="EN158" s="128"/>
      <c r="EO158" s="128"/>
      <c r="EP158" s="128"/>
      <c r="EQ158" s="128"/>
      <c r="ER158" s="128"/>
      <c r="ES158" s="128"/>
      <c r="ET158" s="128"/>
      <c r="EU158" s="128"/>
      <c r="EV158" s="128"/>
      <c r="EW158" s="128"/>
      <c r="EX158" s="128"/>
      <c r="EY158" s="128"/>
      <c r="EZ158" s="128"/>
      <c r="FA158" s="128"/>
      <c r="FB158" s="128"/>
      <c r="FC158" s="128"/>
      <c r="FD158" s="128"/>
      <c r="FE158" s="128"/>
    </row>
    <row r="159" spans="1:161" ht="34.200000000000003" customHeight="1" x14ac:dyDescent="0.2">
      <c r="A159" s="162"/>
      <c r="B159" s="32"/>
      <c r="C159" s="134"/>
      <c r="D159" s="11" t="s">
        <v>255</v>
      </c>
      <c r="E159" s="11" t="s">
        <v>43</v>
      </c>
      <c r="F159" s="13">
        <v>0.25</v>
      </c>
      <c r="G159" s="127" t="s">
        <v>306</v>
      </c>
      <c r="V159" s="164"/>
      <c r="W159" s="164"/>
      <c r="X159" s="164"/>
      <c r="Y159" s="164"/>
      <c r="Z159" s="164"/>
      <c r="AA159" s="164"/>
      <c r="AB159" s="164"/>
      <c r="AC159" s="164"/>
      <c r="AD159" s="164"/>
      <c r="AE159" s="164"/>
      <c r="AF159" s="164"/>
      <c r="AG159" s="164"/>
      <c r="AH159" s="164"/>
      <c r="AI159" s="164"/>
      <c r="AJ159" s="164"/>
      <c r="AK159" s="164"/>
      <c r="AL159" s="164"/>
      <c r="AM159" s="164"/>
      <c r="AN159" s="164"/>
      <c r="AO159" s="164"/>
      <c r="AP159" s="164"/>
      <c r="AQ159" s="164"/>
      <c r="AR159" s="164"/>
      <c r="AS159" s="164"/>
      <c r="AT159" s="164"/>
      <c r="AU159" s="164"/>
      <c r="AV159" s="164"/>
      <c r="AW159" s="164"/>
      <c r="AX159" s="164"/>
      <c r="AY159" s="164"/>
      <c r="AZ159" s="164"/>
      <c r="BA159" s="164"/>
      <c r="BB159" s="164"/>
      <c r="BC159" s="164"/>
      <c r="BD159" s="164"/>
      <c r="BE159" s="164"/>
      <c r="BF159" s="164"/>
      <c r="BG159" s="164"/>
      <c r="BH159" s="164"/>
      <c r="BI159" s="164"/>
      <c r="BJ159" s="164"/>
      <c r="BK159" s="164"/>
      <c r="BL159" s="164"/>
      <c r="BM159" s="164"/>
      <c r="BN159" s="164"/>
      <c r="BO159" s="164"/>
      <c r="BP159" s="164"/>
      <c r="BQ159" s="164"/>
      <c r="BR159" s="164"/>
      <c r="BS159" s="164"/>
      <c r="BT159" s="164"/>
      <c r="BU159" s="164"/>
      <c r="BV159" s="164"/>
      <c r="BW159" s="164"/>
      <c r="BX159" s="164"/>
      <c r="BY159" s="164"/>
      <c r="BZ159" s="164"/>
      <c r="CA159" s="164"/>
      <c r="CB159" s="164"/>
      <c r="CC159" s="164"/>
      <c r="CD159" s="164"/>
      <c r="CE159" s="164"/>
      <c r="CF159" s="164"/>
      <c r="CG159" s="164"/>
      <c r="CH159" s="164"/>
      <c r="CI159" s="164"/>
      <c r="CJ159" s="164"/>
      <c r="CK159" s="164"/>
      <c r="CL159" s="164"/>
      <c r="CM159" s="164"/>
      <c r="CN159" s="164"/>
      <c r="CO159" s="164"/>
      <c r="CP159" s="164"/>
      <c r="CQ159" s="164"/>
      <c r="CR159" s="164"/>
      <c r="CS159" s="164"/>
      <c r="CT159" s="164"/>
      <c r="CU159" s="164"/>
      <c r="CV159" s="164"/>
      <c r="CW159" s="164"/>
      <c r="CX159" s="164"/>
      <c r="CY159" s="164"/>
      <c r="CZ159" s="164"/>
      <c r="DA159" s="164"/>
      <c r="DB159" s="164"/>
      <c r="DC159" s="164"/>
      <c r="DD159" s="164"/>
      <c r="DE159" s="164"/>
      <c r="DF159" s="164"/>
      <c r="DG159" s="164"/>
      <c r="DH159" s="164"/>
      <c r="DI159" s="164"/>
      <c r="DJ159" s="164"/>
      <c r="DK159" s="164"/>
      <c r="DL159" s="164"/>
      <c r="DM159" s="164"/>
      <c r="DN159" s="164"/>
      <c r="DO159" s="164"/>
      <c r="DP159" s="164"/>
      <c r="DQ159" s="164"/>
      <c r="DR159" s="164"/>
      <c r="DS159" s="164"/>
      <c r="DT159" s="164"/>
      <c r="DU159" s="164"/>
      <c r="DV159" s="164"/>
      <c r="DW159" s="164"/>
      <c r="DX159" s="164"/>
      <c r="DY159" s="164"/>
      <c r="DZ159" s="164"/>
      <c r="EA159" s="164"/>
      <c r="EB159" s="164"/>
      <c r="EC159" s="164"/>
      <c r="ED159" s="164"/>
      <c r="EE159" s="164"/>
      <c r="EF159" s="164"/>
      <c r="EG159" s="164"/>
      <c r="EH159" s="164"/>
      <c r="EI159" s="164"/>
      <c r="EJ159" s="164"/>
      <c r="EK159" s="164"/>
      <c r="EL159" s="164"/>
      <c r="EM159" s="164"/>
      <c r="EN159" s="164"/>
      <c r="EO159" s="164"/>
      <c r="EP159" s="164"/>
      <c r="EQ159" s="164"/>
      <c r="ER159" s="164"/>
      <c r="ES159" s="164"/>
      <c r="ET159" s="164"/>
      <c r="EU159" s="164"/>
      <c r="EV159" s="164"/>
      <c r="EW159" s="164"/>
      <c r="EX159" s="164"/>
      <c r="EY159" s="164"/>
      <c r="EZ159" s="164"/>
      <c r="FA159" s="164"/>
      <c r="FB159" s="164"/>
      <c r="FC159" s="164"/>
      <c r="FD159" s="164"/>
      <c r="FE159" s="164"/>
    </row>
    <row r="160" spans="1:161" ht="31.5" customHeight="1" x14ac:dyDescent="0.2">
      <c r="A160" s="162"/>
      <c r="B160" s="135" t="s">
        <v>280</v>
      </c>
      <c r="C160" s="136"/>
      <c r="D160" s="136"/>
      <c r="E160" s="136"/>
      <c r="F160" s="136"/>
      <c r="G160" s="136"/>
      <c r="H160" s="58">
        <f>SUM(H145:H159)</f>
        <v>0</v>
      </c>
      <c r="V160" s="164"/>
      <c r="W160" s="164"/>
      <c r="X160" s="164"/>
      <c r="Y160" s="164"/>
      <c r="Z160" s="164"/>
      <c r="AA160" s="164"/>
      <c r="AB160" s="164"/>
      <c r="AC160" s="164"/>
      <c r="AD160" s="164"/>
      <c r="AE160" s="164"/>
      <c r="AF160" s="164"/>
      <c r="AG160" s="164"/>
      <c r="AH160" s="164"/>
      <c r="AI160" s="164"/>
      <c r="AJ160" s="164"/>
      <c r="AK160" s="164"/>
      <c r="AL160" s="164"/>
      <c r="AM160" s="164"/>
      <c r="AN160" s="164"/>
      <c r="AO160" s="164"/>
      <c r="AP160" s="164"/>
      <c r="AQ160" s="164"/>
      <c r="AR160" s="164"/>
      <c r="AS160" s="164"/>
      <c r="AT160" s="164"/>
      <c r="AU160" s="164"/>
      <c r="AV160" s="164"/>
      <c r="AW160" s="164"/>
      <c r="AX160" s="164"/>
      <c r="AY160" s="164"/>
      <c r="AZ160" s="164"/>
      <c r="BA160" s="164"/>
      <c r="BB160" s="164"/>
      <c r="BC160" s="164"/>
      <c r="BD160" s="164"/>
      <c r="BE160" s="164"/>
      <c r="BF160" s="164"/>
      <c r="BG160" s="164"/>
      <c r="BH160" s="164"/>
      <c r="BI160" s="164"/>
      <c r="BJ160" s="164"/>
      <c r="BK160" s="164"/>
      <c r="BL160" s="164"/>
      <c r="BM160" s="164"/>
      <c r="BN160" s="164"/>
      <c r="BO160" s="164"/>
      <c r="BP160" s="164"/>
      <c r="BQ160" s="164"/>
      <c r="BR160" s="164"/>
      <c r="BS160" s="164"/>
      <c r="BT160" s="164"/>
      <c r="BU160" s="164"/>
      <c r="BV160" s="164"/>
      <c r="BW160" s="164"/>
      <c r="BX160" s="164"/>
      <c r="BY160" s="164"/>
      <c r="BZ160" s="164"/>
      <c r="CA160" s="164"/>
      <c r="CB160" s="164"/>
      <c r="CC160" s="164"/>
      <c r="CD160" s="164"/>
      <c r="CE160" s="164"/>
      <c r="CF160" s="164"/>
      <c r="CG160" s="164"/>
      <c r="CH160" s="164"/>
      <c r="CI160" s="164"/>
      <c r="CJ160" s="164"/>
      <c r="CK160" s="164"/>
      <c r="CL160" s="164"/>
      <c r="CM160" s="164"/>
      <c r="CN160" s="164"/>
      <c r="CO160" s="164"/>
      <c r="CP160" s="164"/>
      <c r="CQ160" s="164"/>
      <c r="CR160" s="164"/>
      <c r="CS160" s="164"/>
      <c r="CT160" s="164"/>
      <c r="CU160" s="164"/>
      <c r="CV160" s="164"/>
      <c r="CW160" s="164"/>
      <c r="CX160" s="164"/>
      <c r="CY160" s="164"/>
      <c r="CZ160" s="164"/>
      <c r="DA160" s="164"/>
      <c r="DB160" s="164"/>
      <c r="DC160" s="164"/>
      <c r="DD160" s="164"/>
      <c r="DE160" s="164"/>
      <c r="DF160" s="164"/>
      <c r="DG160" s="164"/>
      <c r="DH160" s="164"/>
      <c r="DI160" s="164"/>
      <c r="DJ160" s="164"/>
      <c r="DK160" s="164"/>
      <c r="DL160" s="164"/>
      <c r="DM160" s="164"/>
      <c r="DN160" s="164"/>
      <c r="DO160" s="164"/>
      <c r="DP160" s="164"/>
      <c r="DQ160" s="164"/>
      <c r="DR160" s="164"/>
      <c r="DS160" s="164"/>
      <c r="DT160" s="164"/>
      <c r="DU160" s="164"/>
      <c r="DV160" s="164"/>
      <c r="DW160" s="164"/>
      <c r="DX160" s="164"/>
      <c r="DY160" s="164"/>
      <c r="DZ160" s="164"/>
      <c r="EA160" s="164"/>
      <c r="EB160" s="164"/>
      <c r="EC160" s="164"/>
      <c r="ED160" s="164"/>
      <c r="EE160" s="164"/>
      <c r="EF160" s="164"/>
      <c r="EG160" s="164"/>
      <c r="EH160" s="164"/>
      <c r="EI160" s="164"/>
      <c r="EJ160" s="164"/>
      <c r="EK160" s="164"/>
      <c r="EL160" s="164"/>
      <c r="EM160" s="164"/>
      <c r="EN160" s="164"/>
      <c r="EO160" s="164"/>
      <c r="EP160" s="164"/>
      <c r="EQ160" s="164"/>
      <c r="ER160" s="164"/>
      <c r="ES160" s="164"/>
      <c r="ET160" s="164"/>
      <c r="EU160" s="164"/>
      <c r="EV160" s="164"/>
      <c r="EW160" s="164"/>
      <c r="EX160" s="164"/>
      <c r="EY160" s="164"/>
      <c r="EZ160" s="164"/>
      <c r="FA160" s="164"/>
      <c r="FB160" s="164"/>
      <c r="FC160" s="164"/>
      <c r="FD160" s="164"/>
      <c r="FE160" s="164"/>
    </row>
    <row r="161" spans="1:161" s="90" customFormat="1" ht="36.450000000000003" customHeight="1" x14ac:dyDescent="0.3">
      <c r="A161" s="152" t="s">
        <v>256</v>
      </c>
      <c r="B161" s="152"/>
      <c r="C161" s="152"/>
      <c r="D161" s="152"/>
      <c r="E161" s="152"/>
      <c r="F161" s="152"/>
      <c r="G161" s="152"/>
      <c r="H161" s="92">
        <f>H160</f>
        <v>0</v>
      </c>
      <c r="V161" s="165"/>
      <c r="W161" s="165"/>
      <c r="X161" s="165"/>
      <c r="Y161" s="165"/>
      <c r="Z161" s="165"/>
      <c r="AA161" s="165"/>
      <c r="AB161" s="165"/>
      <c r="AC161" s="165"/>
      <c r="AD161" s="165"/>
      <c r="AE161" s="165"/>
      <c r="AF161" s="165"/>
      <c r="AG161" s="165"/>
      <c r="AH161" s="165"/>
      <c r="AI161" s="165"/>
      <c r="AJ161" s="165"/>
      <c r="AK161" s="165"/>
      <c r="AL161" s="165"/>
      <c r="AM161" s="165"/>
      <c r="AN161" s="165"/>
      <c r="AO161" s="165"/>
      <c r="AP161" s="165"/>
      <c r="AQ161" s="165"/>
      <c r="AR161" s="165"/>
      <c r="AS161" s="165"/>
      <c r="AT161" s="165"/>
      <c r="AU161" s="165"/>
      <c r="AV161" s="165"/>
      <c r="AW161" s="165"/>
      <c r="AX161" s="165"/>
      <c r="AY161" s="165"/>
      <c r="AZ161" s="165"/>
      <c r="BA161" s="165"/>
      <c r="BB161" s="165"/>
      <c r="BC161" s="165"/>
      <c r="BD161" s="165"/>
      <c r="BE161" s="165"/>
      <c r="BF161" s="165"/>
      <c r="BG161" s="165"/>
      <c r="BH161" s="165"/>
      <c r="BI161" s="165"/>
      <c r="BJ161" s="165"/>
      <c r="BK161" s="165"/>
      <c r="BL161" s="165"/>
      <c r="BM161" s="165"/>
      <c r="BN161" s="165"/>
      <c r="BO161" s="165"/>
      <c r="BP161" s="165"/>
      <c r="BQ161" s="165"/>
      <c r="BR161" s="165"/>
      <c r="BS161" s="165"/>
      <c r="BT161" s="165"/>
      <c r="BU161" s="165"/>
      <c r="BV161" s="165"/>
      <c r="BW161" s="165"/>
      <c r="BX161" s="165"/>
      <c r="BY161" s="165"/>
      <c r="BZ161" s="165"/>
      <c r="CA161" s="165"/>
      <c r="CB161" s="165"/>
      <c r="CC161" s="165"/>
      <c r="CD161" s="165"/>
      <c r="CE161" s="165"/>
      <c r="CF161" s="165"/>
      <c r="CG161" s="165"/>
      <c r="CH161" s="165"/>
      <c r="CI161" s="165"/>
      <c r="CJ161" s="165"/>
      <c r="CK161" s="165"/>
      <c r="CL161" s="165"/>
      <c r="CM161" s="165"/>
      <c r="CN161" s="165"/>
      <c r="CO161" s="165"/>
      <c r="CP161" s="165"/>
      <c r="CQ161" s="165"/>
      <c r="CR161" s="165"/>
      <c r="CS161" s="165"/>
      <c r="CT161" s="165"/>
      <c r="CU161" s="165"/>
      <c r="CV161" s="165"/>
      <c r="CW161" s="165"/>
      <c r="CX161" s="165"/>
      <c r="CY161" s="165"/>
      <c r="CZ161" s="165"/>
      <c r="DA161" s="165"/>
      <c r="DB161" s="165"/>
      <c r="DC161" s="165"/>
      <c r="DD161" s="165"/>
      <c r="DE161" s="165"/>
      <c r="DF161" s="165"/>
      <c r="DG161" s="165"/>
      <c r="DH161" s="165"/>
      <c r="DI161" s="165"/>
      <c r="DJ161" s="165"/>
      <c r="DK161" s="165"/>
      <c r="DL161" s="165"/>
      <c r="DM161" s="165"/>
      <c r="DN161" s="165"/>
      <c r="DO161" s="165"/>
      <c r="DP161" s="165"/>
      <c r="DQ161" s="165"/>
      <c r="DR161" s="165"/>
      <c r="DS161" s="165"/>
      <c r="DT161" s="165"/>
      <c r="DU161" s="165"/>
      <c r="DV161" s="165"/>
      <c r="DW161" s="165"/>
      <c r="DX161" s="165"/>
      <c r="DY161" s="165"/>
      <c r="DZ161" s="165"/>
      <c r="EA161" s="165"/>
      <c r="EB161" s="165"/>
      <c r="EC161" s="165"/>
      <c r="ED161" s="165"/>
      <c r="EE161" s="165"/>
      <c r="EF161" s="165"/>
      <c r="EG161" s="165"/>
      <c r="EH161" s="165"/>
      <c r="EI161" s="165"/>
      <c r="EJ161" s="165"/>
      <c r="EK161" s="165"/>
      <c r="EL161" s="165"/>
      <c r="EM161" s="165"/>
      <c r="EN161" s="165"/>
      <c r="EO161" s="165"/>
      <c r="EP161" s="165"/>
      <c r="EQ161" s="165"/>
      <c r="ER161" s="165"/>
      <c r="ES161" s="165"/>
      <c r="ET161" s="165"/>
      <c r="EU161" s="165"/>
      <c r="EV161" s="165"/>
      <c r="EW161" s="165"/>
      <c r="EX161" s="165"/>
      <c r="EY161" s="165"/>
      <c r="EZ161" s="165"/>
      <c r="FA161" s="165"/>
      <c r="FB161" s="165"/>
      <c r="FC161" s="165"/>
      <c r="FD161" s="165"/>
      <c r="FE161" s="165"/>
    </row>
    <row r="162" spans="1:161" s="56" customFormat="1" ht="34.5" customHeight="1" x14ac:dyDescent="0.2">
      <c r="A162" s="160" t="s">
        <v>257</v>
      </c>
      <c r="B162" s="160"/>
      <c r="C162" s="160"/>
      <c r="D162" s="160"/>
      <c r="E162" s="160"/>
      <c r="F162" s="160"/>
      <c r="G162" s="160"/>
      <c r="H162" s="98"/>
      <c r="V162" s="128"/>
      <c r="W162" s="128"/>
      <c r="X162" s="128"/>
      <c r="Y162" s="128"/>
      <c r="Z162" s="128"/>
      <c r="AA162" s="128"/>
      <c r="AB162" s="128"/>
      <c r="AC162" s="128"/>
      <c r="AD162" s="128"/>
      <c r="AE162" s="128"/>
      <c r="AF162" s="128"/>
      <c r="AG162" s="128"/>
      <c r="AH162" s="128"/>
      <c r="AI162" s="128"/>
      <c r="AJ162" s="128"/>
      <c r="AK162" s="128"/>
      <c r="AL162" s="128"/>
      <c r="AM162" s="128"/>
      <c r="AN162" s="128"/>
      <c r="AO162" s="128"/>
      <c r="AP162" s="128"/>
      <c r="AQ162" s="128"/>
      <c r="AR162" s="128"/>
      <c r="AS162" s="128"/>
      <c r="AT162" s="128"/>
      <c r="AU162" s="128"/>
      <c r="AV162" s="128"/>
      <c r="AW162" s="128"/>
      <c r="AX162" s="128"/>
      <c r="AY162" s="128"/>
      <c r="AZ162" s="128"/>
      <c r="BA162" s="128"/>
      <c r="BB162" s="128"/>
      <c r="BC162" s="128"/>
      <c r="BD162" s="128"/>
      <c r="BE162" s="128"/>
      <c r="BF162" s="128"/>
      <c r="BG162" s="128"/>
      <c r="BH162" s="128"/>
      <c r="BI162" s="128"/>
      <c r="BJ162" s="128"/>
      <c r="BK162" s="128"/>
      <c r="BL162" s="128"/>
      <c r="BM162" s="128"/>
      <c r="BN162" s="128"/>
      <c r="BO162" s="128"/>
      <c r="BP162" s="128"/>
      <c r="BQ162" s="128"/>
      <c r="BR162" s="128"/>
      <c r="BS162" s="128"/>
      <c r="BT162" s="128"/>
      <c r="BU162" s="128"/>
      <c r="BV162" s="128"/>
      <c r="BW162" s="128"/>
      <c r="BX162" s="128"/>
      <c r="BY162" s="128"/>
      <c r="BZ162" s="128"/>
      <c r="CA162" s="128"/>
      <c r="CB162" s="128"/>
      <c r="CC162" s="128"/>
      <c r="CD162" s="128"/>
      <c r="CE162" s="128"/>
      <c r="CF162" s="128"/>
      <c r="CG162" s="128"/>
      <c r="CH162" s="128"/>
      <c r="CI162" s="128"/>
      <c r="CJ162" s="128"/>
      <c r="CK162" s="128"/>
      <c r="CL162" s="128"/>
      <c r="CM162" s="128"/>
      <c r="CN162" s="128"/>
      <c r="CO162" s="128"/>
      <c r="CP162" s="128"/>
      <c r="CQ162" s="128"/>
      <c r="CR162" s="128"/>
      <c r="CS162" s="128"/>
      <c r="CT162" s="128"/>
      <c r="CU162" s="128"/>
      <c r="CV162" s="128"/>
      <c r="CW162" s="128"/>
      <c r="CX162" s="128"/>
      <c r="CY162" s="128"/>
      <c r="CZ162" s="128"/>
      <c r="DA162" s="128"/>
      <c r="DB162" s="128"/>
      <c r="DC162" s="128"/>
      <c r="DD162" s="128"/>
      <c r="DE162" s="128"/>
      <c r="DF162" s="128"/>
      <c r="DG162" s="128"/>
      <c r="DH162" s="128"/>
      <c r="DI162" s="128"/>
      <c r="DJ162" s="128"/>
      <c r="DK162" s="128"/>
      <c r="DL162" s="128"/>
      <c r="DM162" s="128"/>
      <c r="DN162" s="128"/>
      <c r="DO162" s="128"/>
      <c r="DP162" s="128"/>
      <c r="DQ162" s="128"/>
      <c r="DR162" s="128"/>
      <c r="DS162" s="128"/>
      <c r="DT162" s="128"/>
      <c r="DU162" s="128"/>
      <c r="DV162" s="128"/>
      <c r="DW162" s="128"/>
      <c r="DX162" s="128"/>
      <c r="DY162" s="128"/>
      <c r="DZ162" s="128"/>
      <c r="EA162" s="128"/>
      <c r="EB162" s="128"/>
      <c r="EC162" s="128"/>
      <c r="ED162" s="128"/>
      <c r="EE162" s="128"/>
      <c r="EF162" s="128"/>
      <c r="EG162" s="128"/>
      <c r="EH162" s="128"/>
      <c r="EI162" s="128"/>
      <c r="EJ162" s="128"/>
      <c r="EK162" s="128"/>
      <c r="EL162" s="128"/>
      <c r="EM162" s="128"/>
      <c r="EN162" s="128"/>
      <c r="EO162" s="128"/>
      <c r="EP162" s="128"/>
      <c r="EQ162" s="128"/>
      <c r="ER162" s="128"/>
      <c r="ES162" s="128"/>
      <c r="ET162" s="128"/>
      <c r="EU162" s="128"/>
      <c r="EV162" s="128"/>
      <c r="EW162" s="128"/>
      <c r="EX162" s="128"/>
      <c r="EY162" s="128"/>
      <c r="EZ162" s="128"/>
      <c r="FA162" s="128"/>
      <c r="FB162" s="128"/>
      <c r="FC162" s="128"/>
      <c r="FD162" s="128"/>
      <c r="FE162" s="128"/>
    </row>
    <row r="163" spans="1:161" ht="10.199999999999999" x14ac:dyDescent="0.2">
      <c r="A163" s="23" t="s">
        <v>258</v>
      </c>
      <c r="B163" s="23"/>
      <c r="C163" s="23"/>
      <c r="H163" s="73"/>
      <c r="V163" s="164"/>
      <c r="W163" s="164"/>
      <c r="X163" s="164"/>
      <c r="Y163" s="164"/>
      <c r="Z163" s="164"/>
      <c r="AA163" s="164"/>
      <c r="AB163" s="164"/>
      <c r="AC163" s="164"/>
      <c r="AD163" s="164"/>
      <c r="AE163" s="164"/>
      <c r="AF163" s="164"/>
      <c r="AG163" s="164"/>
      <c r="AH163" s="164"/>
      <c r="AI163" s="164"/>
      <c r="AJ163" s="164"/>
      <c r="AK163" s="164"/>
      <c r="AL163" s="164"/>
      <c r="AM163" s="164"/>
      <c r="AN163" s="164"/>
      <c r="AO163" s="164"/>
      <c r="AP163" s="164"/>
      <c r="AQ163" s="164"/>
      <c r="AR163" s="164"/>
      <c r="AS163" s="164"/>
      <c r="AT163" s="164"/>
      <c r="AU163" s="164"/>
      <c r="AV163" s="164"/>
      <c r="AW163" s="164"/>
      <c r="AX163" s="164"/>
      <c r="AY163" s="164"/>
      <c r="AZ163" s="164"/>
      <c r="BA163" s="164"/>
      <c r="BB163" s="164"/>
      <c r="BC163" s="164"/>
      <c r="BD163" s="164"/>
      <c r="BE163" s="164"/>
      <c r="BF163" s="164"/>
      <c r="BG163" s="164"/>
      <c r="BH163" s="164"/>
      <c r="BI163" s="164"/>
      <c r="BJ163" s="164"/>
      <c r="BK163" s="164"/>
      <c r="BL163" s="164"/>
      <c r="BM163" s="164"/>
      <c r="BN163" s="164"/>
      <c r="BO163" s="164"/>
      <c r="BP163" s="164"/>
      <c r="BQ163" s="164"/>
      <c r="BR163" s="164"/>
      <c r="BS163" s="164"/>
      <c r="BT163" s="164"/>
      <c r="BU163" s="164"/>
      <c r="BV163" s="164"/>
      <c r="BW163" s="164"/>
      <c r="BX163" s="164"/>
      <c r="BY163" s="164"/>
      <c r="BZ163" s="164"/>
      <c r="CA163" s="164"/>
      <c r="CB163" s="164"/>
      <c r="CC163" s="164"/>
      <c r="CD163" s="164"/>
      <c r="CE163" s="164"/>
      <c r="CF163" s="164"/>
      <c r="CG163" s="164"/>
      <c r="CH163" s="164"/>
      <c r="CI163" s="164"/>
      <c r="CJ163" s="164"/>
      <c r="CK163" s="164"/>
      <c r="CL163" s="164"/>
      <c r="CM163" s="164"/>
      <c r="CN163" s="164"/>
      <c r="CO163" s="164"/>
      <c r="CP163" s="164"/>
      <c r="CQ163" s="164"/>
      <c r="CR163" s="164"/>
      <c r="CS163" s="164"/>
      <c r="CT163" s="164"/>
      <c r="CU163" s="164"/>
      <c r="CV163" s="164"/>
      <c r="CW163" s="164"/>
      <c r="CX163" s="164"/>
      <c r="CY163" s="164"/>
      <c r="CZ163" s="164"/>
      <c r="DA163" s="164"/>
      <c r="DB163" s="164"/>
      <c r="DC163" s="164"/>
      <c r="DD163" s="164"/>
      <c r="DE163" s="164"/>
      <c r="DF163" s="164"/>
      <c r="DG163" s="164"/>
      <c r="DH163" s="164"/>
      <c r="DI163" s="164"/>
      <c r="DJ163" s="164"/>
      <c r="DK163" s="164"/>
      <c r="DL163" s="164"/>
      <c r="DM163" s="164"/>
      <c r="DN163" s="164"/>
      <c r="DO163" s="164"/>
      <c r="DP163" s="164"/>
      <c r="DQ163" s="164"/>
      <c r="DR163" s="164"/>
      <c r="DS163" s="164"/>
      <c r="DT163" s="164"/>
      <c r="DU163" s="164"/>
      <c r="DV163" s="164"/>
      <c r="DW163" s="164"/>
      <c r="DX163" s="164"/>
      <c r="DY163" s="164"/>
      <c r="DZ163" s="164"/>
      <c r="EA163" s="164"/>
      <c r="EB163" s="164"/>
      <c r="EC163" s="164"/>
      <c r="ED163" s="164"/>
      <c r="EE163" s="164"/>
      <c r="EF163" s="164"/>
      <c r="EG163" s="164"/>
      <c r="EH163" s="164"/>
      <c r="EI163" s="164"/>
      <c r="EJ163" s="164"/>
      <c r="EK163" s="164"/>
      <c r="EL163" s="164"/>
      <c r="EM163" s="164"/>
      <c r="EN163" s="164"/>
      <c r="EO163" s="164"/>
      <c r="EP163" s="164"/>
      <c r="EQ163" s="164"/>
      <c r="ER163" s="164"/>
      <c r="ES163" s="164"/>
      <c r="ET163" s="164"/>
      <c r="EU163" s="164"/>
      <c r="EV163" s="164"/>
      <c r="EW163" s="164"/>
      <c r="EX163" s="164"/>
      <c r="EY163" s="164"/>
      <c r="EZ163" s="164"/>
      <c r="FA163" s="164"/>
      <c r="FB163" s="164"/>
      <c r="FC163" s="164"/>
      <c r="FD163" s="164"/>
      <c r="FE163" s="164"/>
    </row>
    <row r="164" spans="1:161" ht="37.950000000000003" customHeight="1" x14ac:dyDescent="0.2">
      <c r="A164" s="153" t="s">
        <v>259</v>
      </c>
      <c r="B164" s="153"/>
      <c r="C164" s="153"/>
      <c r="H164" s="73"/>
    </row>
    <row r="165" spans="1:161" ht="61.95" customHeight="1" x14ac:dyDescent="0.2">
      <c r="A165" s="153" t="s">
        <v>260</v>
      </c>
      <c r="B165" s="153"/>
      <c r="C165" s="153"/>
      <c r="H165" s="73"/>
    </row>
    <row r="166" spans="1:161" x14ac:dyDescent="0.3">
      <c r="H166" s="73"/>
    </row>
    <row r="167" spans="1:161" x14ac:dyDescent="0.3">
      <c r="H167" s="73"/>
    </row>
    <row r="168" spans="1:161" x14ac:dyDescent="0.3">
      <c r="H168" s="73"/>
    </row>
    <row r="169" spans="1:161" x14ac:dyDescent="0.3">
      <c r="H169" s="73"/>
    </row>
    <row r="170" spans="1:161" x14ac:dyDescent="0.3">
      <c r="H170" s="73"/>
    </row>
    <row r="171" spans="1:161" x14ac:dyDescent="0.3">
      <c r="H171" s="73"/>
    </row>
    <row r="172" spans="1:161" x14ac:dyDescent="0.3">
      <c r="H172" s="73"/>
    </row>
    <row r="173" spans="1:161" x14ac:dyDescent="0.3">
      <c r="H173" s="73"/>
    </row>
    <row r="174" spans="1:161" x14ac:dyDescent="0.3">
      <c r="H174" s="73"/>
    </row>
    <row r="175" spans="1:161" x14ac:dyDescent="0.3">
      <c r="H175" s="73"/>
    </row>
    <row r="176" spans="1:161" x14ac:dyDescent="0.3">
      <c r="H176" s="73"/>
    </row>
    <row r="177" spans="8:8" x14ac:dyDescent="0.3">
      <c r="H177" s="73"/>
    </row>
    <row r="178" spans="8:8" x14ac:dyDescent="0.3">
      <c r="H178" s="73"/>
    </row>
    <row r="179" spans="8:8" x14ac:dyDescent="0.3">
      <c r="H179" s="73"/>
    </row>
    <row r="180" spans="8:8" x14ac:dyDescent="0.3">
      <c r="H180" s="73"/>
    </row>
    <row r="181" spans="8:8" x14ac:dyDescent="0.3">
      <c r="H181" s="73"/>
    </row>
    <row r="182" spans="8:8" x14ac:dyDescent="0.3">
      <c r="H182" s="73"/>
    </row>
    <row r="183" spans="8:8" x14ac:dyDescent="0.3">
      <c r="H183" s="73"/>
    </row>
    <row r="184" spans="8:8" x14ac:dyDescent="0.3">
      <c r="H184" s="73"/>
    </row>
    <row r="185" spans="8:8" x14ac:dyDescent="0.3">
      <c r="H185" s="73"/>
    </row>
    <row r="186" spans="8:8" x14ac:dyDescent="0.3">
      <c r="H186" s="73"/>
    </row>
    <row r="187" spans="8:8" x14ac:dyDescent="0.3">
      <c r="H187" s="73"/>
    </row>
    <row r="188" spans="8:8" x14ac:dyDescent="0.3">
      <c r="H188" s="73"/>
    </row>
    <row r="189" spans="8:8" x14ac:dyDescent="0.3">
      <c r="H189" s="73"/>
    </row>
    <row r="190" spans="8:8" x14ac:dyDescent="0.3">
      <c r="H190" s="73"/>
    </row>
    <row r="191" spans="8:8" x14ac:dyDescent="0.3">
      <c r="H191" s="73"/>
    </row>
    <row r="192" spans="8:8" x14ac:dyDescent="0.3">
      <c r="H192" s="73"/>
    </row>
    <row r="193" spans="8:8" x14ac:dyDescent="0.3">
      <c r="H193" s="73"/>
    </row>
    <row r="194" spans="8:8" x14ac:dyDescent="0.3">
      <c r="H194" s="73"/>
    </row>
    <row r="195" spans="8:8" x14ac:dyDescent="0.3">
      <c r="H195" s="73"/>
    </row>
    <row r="196" spans="8:8" x14ac:dyDescent="0.3">
      <c r="H196" s="73"/>
    </row>
    <row r="197" spans="8:8" x14ac:dyDescent="0.3">
      <c r="H197" s="73"/>
    </row>
    <row r="198" spans="8:8" x14ac:dyDescent="0.3">
      <c r="H198" s="73"/>
    </row>
    <row r="199" spans="8:8" x14ac:dyDescent="0.3">
      <c r="H199" s="73"/>
    </row>
    <row r="200" spans="8:8" x14ac:dyDescent="0.3">
      <c r="H200" s="73"/>
    </row>
    <row r="201" spans="8:8" x14ac:dyDescent="0.3">
      <c r="H201" s="73"/>
    </row>
    <row r="202" spans="8:8" x14ac:dyDescent="0.3">
      <c r="H202" s="73"/>
    </row>
    <row r="203" spans="8:8" x14ac:dyDescent="0.3">
      <c r="H203" s="73"/>
    </row>
    <row r="204" spans="8:8" x14ac:dyDescent="0.3">
      <c r="H204" s="73"/>
    </row>
    <row r="205" spans="8:8" x14ac:dyDescent="0.3">
      <c r="H205" s="73"/>
    </row>
    <row r="206" spans="8:8" x14ac:dyDescent="0.3">
      <c r="H206" s="73"/>
    </row>
    <row r="207" spans="8:8" x14ac:dyDescent="0.3">
      <c r="H207" s="73"/>
    </row>
    <row r="208" spans="8:8" x14ac:dyDescent="0.3">
      <c r="H208" s="73"/>
    </row>
    <row r="209" spans="8:8" x14ac:dyDescent="0.3">
      <c r="H209" s="73"/>
    </row>
    <row r="210" spans="8:8" x14ac:dyDescent="0.3">
      <c r="H210" s="73"/>
    </row>
    <row r="211" spans="8:8" x14ac:dyDescent="0.3">
      <c r="H211" s="73"/>
    </row>
    <row r="212" spans="8:8" x14ac:dyDescent="0.3">
      <c r="H212" s="73"/>
    </row>
    <row r="213" spans="8:8" x14ac:dyDescent="0.3">
      <c r="H213" s="73"/>
    </row>
    <row r="214" spans="8:8" x14ac:dyDescent="0.3">
      <c r="H214" s="73"/>
    </row>
    <row r="215" spans="8:8" x14ac:dyDescent="0.3">
      <c r="H215" s="73"/>
    </row>
    <row r="216" spans="8:8" x14ac:dyDescent="0.3">
      <c r="H216" s="73"/>
    </row>
    <row r="217" spans="8:8" x14ac:dyDescent="0.3">
      <c r="H217" s="73"/>
    </row>
    <row r="218" spans="8:8" x14ac:dyDescent="0.3">
      <c r="H218" s="73"/>
    </row>
    <row r="219" spans="8:8" x14ac:dyDescent="0.3">
      <c r="H219" s="73"/>
    </row>
    <row r="220" spans="8:8" x14ac:dyDescent="0.3">
      <c r="H220" s="73"/>
    </row>
    <row r="221" spans="8:8" x14ac:dyDescent="0.3">
      <c r="H221" s="73"/>
    </row>
    <row r="222" spans="8:8" x14ac:dyDescent="0.3">
      <c r="H222" s="73"/>
    </row>
    <row r="223" spans="8:8" x14ac:dyDescent="0.3">
      <c r="H223" s="73"/>
    </row>
    <row r="224" spans="8:8" x14ac:dyDescent="0.3">
      <c r="H224" s="73"/>
    </row>
    <row r="225" spans="8:8" x14ac:dyDescent="0.3">
      <c r="H225" s="73"/>
    </row>
    <row r="226" spans="8:8" x14ac:dyDescent="0.3">
      <c r="H226" s="73"/>
    </row>
    <row r="227" spans="8:8" x14ac:dyDescent="0.3">
      <c r="H227" s="73"/>
    </row>
    <row r="228" spans="8:8" x14ac:dyDescent="0.3">
      <c r="H228" s="73"/>
    </row>
    <row r="229" spans="8:8" x14ac:dyDescent="0.3">
      <c r="H229" s="73"/>
    </row>
    <row r="230" spans="8:8" x14ac:dyDescent="0.3">
      <c r="H230" s="73"/>
    </row>
    <row r="231" spans="8:8" x14ac:dyDescent="0.3">
      <c r="H231" s="73"/>
    </row>
    <row r="232" spans="8:8" x14ac:dyDescent="0.3">
      <c r="H232" s="73"/>
    </row>
    <row r="233" spans="8:8" x14ac:dyDescent="0.3">
      <c r="H233" s="73"/>
    </row>
    <row r="234" spans="8:8" x14ac:dyDescent="0.3">
      <c r="H234" s="73"/>
    </row>
    <row r="235" spans="8:8" x14ac:dyDescent="0.3">
      <c r="H235" s="73"/>
    </row>
    <row r="236" spans="8:8" x14ac:dyDescent="0.3">
      <c r="H236" s="73"/>
    </row>
    <row r="237" spans="8:8" x14ac:dyDescent="0.3">
      <c r="H237" s="73"/>
    </row>
    <row r="238" spans="8:8" x14ac:dyDescent="0.3">
      <c r="H238" s="73"/>
    </row>
    <row r="239" spans="8:8" x14ac:dyDescent="0.3">
      <c r="H239" s="73"/>
    </row>
    <row r="240" spans="8:8" x14ac:dyDescent="0.3">
      <c r="H240" s="73"/>
    </row>
    <row r="241" spans="8:8" x14ac:dyDescent="0.3">
      <c r="H241" s="73"/>
    </row>
    <row r="242" spans="8:8" x14ac:dyDescent="0.3">
      <c r="H242" s="73"/>
    </row>
    <row r="243" spans="8:8" x14ac:dyDescent="0.3">
      <c r="H243" s="73"/>
    </row>
    <row r="244" spans="8:8" x14ac:dyDescent="0.3">
      <c r="H244" s="73"/>
    </row>
    <row r="245" spans="8:8" x14ac:dyDescent="0.3">
      <c r="H245" s="73"/>
    </row>
    <row r="246" spans="8:8" x14ac:dyDescent="0.3">
      <c r="H246" s="73"/>
    </row>
    <row r="247" spans="8:8" x14ac:dyDescent="0.3">
      <c r="H247" s="73"/>
    </row>
    <row r="248" spans="8:8" x14ac:dyDescent="0.3">
      <c r="H248" s="73"/>
    </row>
    <row r="249" spans="8:8" x14ac:dyDescent="0.3">
      <c r="H249" s="73"/>
    </row>
    <row r="250" spans="8:8" x14ac:dyDescent="0.3">
      <c r="H250" s="73"/>
    </row>
    <row r="251" spans="8:8" x14ac:dyDescent="0.3">
      <c r="H251" s="73"/>
    </row>
    <row r="252" spans="8:8" x14ac:dyDescent="0.3">
      <c r="H252" s="73"/>
    </row>
    <row r="253" spans="8:8" x14ac:dyDescent="0.3">
      <c r="H253" s="73"/>
    </row>
    <row r="254" spans="8:8" x14ac:dyDescent="0.3">
      <c r="H254" s="73"/>
    </row>
    <row r="255" spans="8:8" x14ac:dyDescent="0.3">
      <c r="H255" s="73"/>
    </row>
    <row r="256" spans="8:8" x14ac:dyDescent="0.3">
      <c r="H256" s="73"/>
    </row>
    <row r="257" spans="8:8" x14ac:dyDescent="0.3">
      <c r="H257" s="73"/>
    </row>
    <row r="258" spans="8:8" x14ac:dyDescent="0.3">
      <c r="H258" s="73"/>
    </row>
    <row r="259" spans="8:8" x14ac:dyDescent="0.3">
      <c r="H259" s="73"/>
    </row>
    <row r="260" spans="8:8" x14ac:dyDescent="0.3">
      <c r="H260" s="73"/>
    </row>
    <row r="261" spans="8:8" x14ac:dyDescent="0.3">
      <c r="H261" s="73"/>
    </row>
    <row r="262" spans="8:8" x14ac:dyDescent="0.3">
      <c r="H262" s="73"/>
    </row>
    <row r="263" spans="8:8" x14ac:dyDescent="0.3">
      <c r="H263" s="73"/>
    </row>
    <row r="264" spans="8:8" x14ac:dyDescent="0.3">
      <c r="H264" s="73"/>
    </row>
    <row r="265" spans="8:8" x14ac:dyDescent="0.3">
      <c r="H265" s="73"/>
    </row>
    <row r="266" spans="8:8" x14ac:dyDescent="0.3">
      <c r="H266" s="73"/>
    </row>
    <row r="267" spans="8:8" x14ac:dyDescent="0.3">
      <c r="H267" s="73"/>
    </row>
    <row r="268" spans="8:8" x14ac:dyDescent="0.3">
      <c r="H268" s="73"/>
    </row>
    <row r="269" spans="8:8" x14ac:dyDescent="0.3">
      <c r="H269" s="73"/>
    </row>
    <row r="270" spans="8:8" x14ac:dyDescent="0.3">
      <c r="H270" s="73"/>
    </row>
    <row r="271" spans="8:8" x14ac:dyDescent="0.3">
      <c r="H271" s="73"/>
    </row>
    <row r="272" spans="8:8" x14ac:dyDescent="0.3">
      <c r="H272" s="73"/>
    </row>
    <row r="273" spans="8:8" x14ac:dyDescent="0.3">
      <c r="H273" s="73"/>
    </row>
    <row r="274" spans="8:8" x14ac:dyDescent="0.3">
      <c r="H274" s="73"/>
    </row>
    <row r="275" spans="8:8" x14ac:dyDescent="0.3">
      <c r="H275" s="73"/>
    </row>
    <row r="276" spans="8:8" x14ac:dyDescent="0.3">
      <c r="H276" s="73"/>
    </row>
    <row r="277" spans="8:8" x14ac:dyDescent="0.3">
      <c r="H277" s="73"/>
    </row>
    <row r="278" spans="8:8" x14ac:dyDescent="0.3">
      <c r="H278" s="73"/>
    </row>
    <row r="279" spans="8:8" x14ac:dyDescent="0.3">
      <c r="H279" s="73"/>
    </row>
  </sheetData>
  <mergeCells count="53">
    <mergeCell ref="A165:C165"/>
    <mergeCell ref="C69:C70"/>
    <mergeCell ref="A72:G72"/>
    <mergeCell ref="B73:B83"/>
    <mergeCell ref="A162:G162"/>
    <mergeCell ref="B143:G143"/>
    <mergeCell ref="A144:G144"/>
    <mergeCell ref="A108:A143"/>
    <mergeCell ref="C155:C159"/>
    <mergeCell ref="C133:C142"/>
    <mergeCell ref="C148:C149"/>
    <mergeCell ref="C153:C154"/>
    <mergeCell ref="A145:A160"/>
    <mergeCell ref="A161:G161"/>
    <mergeCell ref="A73:A106"/>
    <mergeCell ref="B84:B88"/>
    <mergeCell ref="C102:C103"/>
    <mergeCell ref="A107:G107"/>
    <mergeCell ref="A164:C164"/>
    <mergeCell ref="A3:A71"/>
    <mergeCell ref="B61:B70"/>
    <mergeCell ref="B3:B22"/>
    <mergeCell ref="C3:C5"/>
    <mergeCell ref="C17:C21"/>
    <mergeCell ref="C6:C13"/>
    <mergeCell ref="C24:C35"/>
    <mergeCell ref="C53:C55"/>
    <mergeCell ref="C61:C62"/>
    <mergeCell ref="C73:C78"/>
    <mergeCell ref="C80:C82"/>
    <mergeCell ref="C63:C67"/>
    <mergeCell ref="C98:C101"/>
    <mergeCell ref="C94:C97"/>
    <mergeCell ref="E23:G23"/>
    <mergeCell ref="E60:G60"/>
    <mergeCell ref="B24:B59"/>
    <mergeCell ref="C41:C52"/>
    <mergeCell ref="C56:C57"/>
    <mergeCell ref="C58:C59"/>
    <mergeCell ref="C36:C40"/>
    <mergeCell ref="C84:C87"/>
    <mergeCell ref="C14:C16"/>
    <mergeCell ref="B160:G160"/>
    <mergeCell ref="B89:B93"/>
    <mergeCell ref="B94:B104"/>
    <mergeCell ref="C89:C92"/>
    <mergeCell ref="C113:C121"/>
    <mergeCell ref="C108:C112"/>
    <mergeCell ref="B108:B142"/>
    <mergeCell ref="B145:B149"/>
    <mergeCell ref="C122:C126"/>
    <mergeCell ref="C128:C132"/>
    <mergeCell ref="C145:C147"/>
  </mergeCells>
  <printOptions horizontalCentered="1"/>
  <pageMargins left="0.23622047244094491" right="0.23622047244094491" top="0.31496062992125984" bottom="0.43307086614173229" header="0.31496062992125984" footer="0.23622047244094491"/>
  <pageSetup paperSize="8" scale="94" fitToHeight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Grelha CCADP_8 jul.2024</vt:lpstr>
      <vt:lpstr>'Grelha CCADP_8 jul.2024'!Área_de_Impressão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Manuela Rosário - IPSantarém</dc:creator>
  <cp:keywords/>
  <dc:description/>
  <cp:lastModifiedBy>Maria Feliciana Cardoso</cp:lastModifiedBy>
  <cp:revision/>
  <cp:lastPrinted>2024-05-09T11:44:31Z</cp:lastPrinted>
  <dcterms:created xsi:type="dcterms:W3CDTF">2014-12-02T07:39:57Z</dcterms:created>
  <dcterms:modified xsi:type="dcterms:W3CDTF">2025-01-06T09:20:13Z</dcterms:modified>
  <cp:category/>
  <cp:contentStatus/>
</cp:coreProperties>
</file>