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ernardo.baptista\Nextcloud\SC - RH_Documentos\Bernardo\Recursos Humanos - IPS\Concursos\Investigadores\ESDRM\Mudança Comportamental\Grelha de avaliação para publicar na página\"/>
    </mc:Choice>
  </mc:AlternateContent>
  <xr:revisionPtr revIDLastSave="0" documentId="13_ncr:1_{E03394C2-CAD3-4D33-B722-E46C0C6BFEFD}" xr6:coauthVersionLast="47" xr6:coauthVersionMax="47" xr10:uidLastSave="{00000000-0000-0000-0000-000000000000}"/>
  <workbookProtection workbookPassword="DFE3" lockStructure="1"/>
  <bookViews>
    <workbookView xWindow="-108" yWindow="-108" windowWidth="23256" windowHeight="12456" xr2:uid="{00000000-000D-0000-FFFF-FFFF00000000}"/>
  </bookViews>
  <sheets>
    <sheet name="Grelha de acordo CTC " sheetId="3" r:id="rId1"/>
  </sheets>
  <definedNames>
    <definedName name="_xlnm.Print_Area" localSheetId="0">'Grelha de acordo CTC '!$B$11:$E$92</definedName>
    <definedName name="_xlnm.Print_Titles" localSheetId="0">'Grelha de acordo CTC '!$18:$18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xlwcv="http://schemas.microsoft.com/office/spreadsheetml/2024/workbookCompatibilityVersion" uri="{D14903EA-33C4-47F7-8F05-3474C54BE107}">
      <xlwcv:version setVersion="1"/>
    </ext>
  </extLst>
</workbook>
</file>

<file path=xl/calcChain.xml><?xml version="1.0" encoding="utf-8"?>
<calcChain xmlns="http://schemas.openxmlformats.org/spreadsheetml/2006/main">
  <c r="E53" i="3" l="1"/>
  <c r="E70" i="3"/>
  <c r="E65" i="3" l="1"/>
  <c r="E62" i="3"/>
  <c r="E59" i="3"/>
  <c r="E51" i="3"/>
  <c r="E78" i="3" l="1"/>
  <c r="E87" i="3"/>
  <c r="E29" i="3" l="1"/>
  <c r="E68" i="3" l="1"/>
  <c r="E71" i="3" s="1"/>
  <c r="E45" i="3" l="1"/>
  <c r="E41" i="3"/>
  <c r="E90" i="3" l="1"/>
  <c r="E91" i="3" s="1"/>
  <c r="E33" i="3"/>
  <c r="E54" i="3" s="1"/>
  <c r="E92" i="3" l="1"/>
</calcChain>
</file>

<file path=xl/sharedStrings.xml><?xml version="1.0" encoding="utf-8"?>
<sst xmlns="http://schemas.openxmlformats.org/spreadsheetml/2006/main" count="100" uniqueCount="87">
  <si>
    <t xml:space="preserve">Candidato: </t>
  </si>
  <si>
    <t>Parâmetros</t>
  </si>
  <si>
    <t>Critérios</t>
  </si>
  <si>
    <t>PONTUAÇÃO FINAL (PF)</t>
  </si>
  <si>
    <t>Pontuação Subcritério</t>
  </si>
  <si>
    <t>Pontuação Critério</t>
  </si>
  <si>
    <t>Pontuação Parâmetro OAR</t>
  </si>
  <si>
    <t>Sistema de Avaliação e Classificação</t>
  </si>
  <si>
    <t>A.2. Atividade Editorial (5%)</t>
  </si>
  <si>
    <t>A.2.1. Editor revista WoS/Scopus</t>
  </si>
  <si>
    <t>A.2.2. Membro equipa editorial WoS/Scopus</t>
  </si>
  <si>
    <t>A.2.3. Revisor científico</t>
  </si>
  <si>
    <t>A.3.1. Comissões organização/científicas - Presidente</t>
  </si>
  <si>
    <t>A.4. Prémios e Distinções (5%)</t>
  </si>
  <si>
    <t>A.4.1. Prémios científicos internacionais</t>
  </si>
  <si>
    <t>A.4.2. Prémios científicos nacionais</t>
  </si>
  <si>
    <t>A.4.3. Bolsas pós-doutoramento</t>
  </si>
  <si>
    <t>B. Transferência e Valorização do Conhecimento (TVC) - 20%</t>
  </si>
  <si>
    <t>B.1.1. Patentes concedidas</t>
  </si>
  <si>
    <t>B.1.2. Patentes em registo</t>
  </si>
  <si>
    <t>B.1.3. Protótipos desenvolvidos</t>
  </si>
  <si>
    <t>B.2.1. Contratos I&amp;D empresas</t>
  </si>
  <si>
    <t>B.3. Empreendedorismo (20%)</t>
  </si>
  <si>
    <t>B.3.1. Criação start-ups/spin-offs</t>
  </si>
  <si>
    <t>B.3.2. Participação em incubadoras</t>
  </si>
  <si>
    <t>Pontuação Parâmetro TVC</t>
  </si>
  <si>
    <t>C. Outras Atividades Relevantes (OAR) - 10%</t>
  </si>
  <si>
    <t>C.1.1. Órgãos unidades investigação - Coordenador/Diretor (por ano)</t>
  </si>
  <si>
    <t>A.3.2. Comissões organização/científicas - Membro</t>
  </si>
  <si>
    <t>C.1.2. Órgãos unidades investigação - Membro órgão direção (por ano)</t>
  </si>
  <si>
    <t>C.1.3. Organizações científicas - Presidente sociedades científicas</t>
  </si>
  <si>
    <t>C.1.4. Organizações científicas - Membro direção organizações</t>
  </si>
  <si>
    <t>C.1.5. Participação em comissões científicas e avaliação</t>
  </si>
  <si>
    <t>A.3.3. Conferência internacional (convidado/a)</t>
  </si>
  <si>
    <t>A.3. Eventos Científicos (5%)</t>
  </si>
  <si>
    <t>Indicadores</t>
  </si>
  <si>
    <t>B.4.1. Coordenação de ações de formação empresariais</t>
  </si>
  <si>
    <t>B.4.2. Participação como formador em ações de formação empresariais  (&gt;12h)</t>
  </si>
  <si>
    <t>C.2.1. Participação júris doutoramento</t>
  </si>
  <si>
    <t>C.2.2. Participação júris mestrado</t>
  </si>
  <si>
    <t>C.2.4. Orientação  doutoramentos concluídos</t>
  </si>
  <si>
    <t>C.2.5. Coorientação doutoramentos concluídos</t>
  </si>
  <si>
    <t>C.2.8. Orientação bolseiros investigação</t>
  </si>
  <si>
    <t>C.3.1. Atividade Docente (por semestre, até limite FCT-Tenure)</t>
  </si>
  <si>
    <t>A.1.4. Capítulos de livros científicos - Coautor com ISBN</t>
  </si>
  <si>
    <t>A.1.3. Capítulos de livros científicos - Primeiro autor com ISBN</t>
  </si>
  <si>
    <t>A.1.2. Livros científicos com arbitragem - Coautoria com ISBN</t>
  </si>
  <si>
    <t>A.1.1. Livros científicos com arbitragem - Autoria individual com ISBN</t>
  </si>
  <si>
    <t>A.3.7. Afiliação a redes científicas internacionais (por rede)</t>
  </si>
  <si>
    <t>C.3.2. Atividade Investigador Auxiliar (por ano)</t>
  </si>
  <si>
    <t>C.2.3. Orientação  pós-doutoramentos concluídos</t>
  </si>
  <si>
    <t>A.1.5. Artigos WoS/Scopus - 1º/último autor (Q1-Q2)</t>
  </si>
  <si>
    <t>A.1.6. Artigos WoS/Scopus - 1º/último autor (Q3-Q4)</t>
  </si>
  <si>
    <t>A.1.7. Artigos WoS/Scopus - Coautor (Q1-Q2)</t>
  </si>
  <si>
    <t>A.1.8. Artigos WoS/Scopus - Coautor (Q3-Q4)</t>
  </si>
  <si>
    <t xml:space="preserve">A.3.4. Comunicação oral internacional 1º autor </t>
  </si>
  <si>
    <t xml:space="preserve">A.3.5. Comunicação oral nacional 1º autor </t>
  </si>
  <si>
    <t xml:space="preserve">A.3.6. Poster científico 1º autor </t>
  </si>
  <si>
    <t>A.5.1. Investigador responsável de projetos internacionais financiados</t>
  </si>
  <si>
    <t>A.5.2. Investigador responsável na Instituição de projetos internacionais financiados</t>
  </si>
  <si>
    <t>A.5.3. Investigador responsável de projetos nacionais financiados</t>
  </si>
  <si>
    <t>A.5.4. Investigador responsável na Instituição (local/área) de projetos nacionais financiados</t>
  </si>
  <si>
    <t>A.5.5. Membro da equipa de investigação de projetos financiados</t>
  </si>
  <si>
    <t>C.2.6. Orientação de dissertações de mestrados concluídos</t>
  </si>
  <si>
    <t>C.2.7. Coorientação de dissertações mestrados concluídos</t>
  </si>
  <si>
    <t>A. Desempenho Científico (DC) - 70%</t>
  </si>
  <si>
    <t>Pontuação Parâmetro DC</t>
  </si>
  <si>
    <t>PF = (0,70×DC) + (0,20×TVC) + (0,10×OAR)</t>
  </si>
  <si>
    <t>CIDESD - IPSANTARÉM [2023.15116.TENURE.006]</t>
  </si>
  <si>
    <r>
      <t xml:space="preserve">Concurso documental, de âmbito internacional, para recrutamento de um </t>
    </r>
    <r>
      <rPr>
        <b/>
        <u/>
        <sz val="14"/>
        <rFont val="Calibri"/>
        <family val="2"/>
        <scheme val="minor"/>
      </rPr>
      <t>Investigador Auxiliar</t>
    </r>
    <r>
      <rPr>
        <sz val="14"/>
        <rFont val="Calibri"/>
        <family val="2"/>
        <scheme val="minor"/>
      </rPr>
      <t xml:space="preserve">, em regime de </t>
    </r>
    <r>
      <rPr>
        <b/>
        <u/>
        <sz val="14"/>
        <rFont val="Calibri"/>
        <family val="2"/>
        <scheme val="minor"/>
      </rPr>
      <t>contrato de trabalho em funções públicas por tempo indeterminado</t>
    </r>
    <r>
      <rPr>
        <sz val="14"/>
        <rFont val="Calibri"/>
        <family val="2"/>
        <scheme val="minor"/>
      </rPr>
      <t xml:space="preserve">, na área científica de ciências do desporto, área disciplinar de </t>
    </r>
    <r>
      <rPr>
        <b/>
        <sz val="14"/>
        <rFont val="Calibri"/>
        <family val="2"/>
        <scheme val="minor"/>
      </rPr>
      <t>Mudança Comportamental</t>
    </r>
  </si>
  <si>
    <t>A.5. Projetos de Investigação (20%)</t>
  </si>
  <si>
    <r>
      <t>A.6. Projeto Desenvolvimento Científico</t>
    </r>
    <r>
      <rPr>
        <sz val="10"/>
        <color rgb="FFFF0000"/>
        <rFont val="Calibri"/>
        <family val="2"/>
        <scheme val="minor"/>
      </rPr>
      <t xml:space="preserve"> </t>
    </r>
    <r>
      <rPr>
        <sz val="10"/>
        <rFont val="Calibri"/>
        <family val="2"/>
        <scheme val="minor"/>
      </rPr>
      <t>(30%)</t>
    </r>
  </si>
  <si>
    <t>A.1. Publicações (35%)</t>
  </si>
  <si>
    <t xml:space="preserve">A.6.1. Apresentação projeto científico </t>
  </si>
  <si>
    <t>DC = (A.1×0,35 + A.2×0,05 + A.3×0,05 + A.4×0,05 + A.5×0,20 + A.6×0,30)</t>
  </si>
  <si>
    <t>B.1. Propriedade Intelectual (15%)</t>
  </si>
  <si>
    <t>B.4. Ações de Formação para Empresas (30%)</t>
  </si>
  <si>
    <t>B.5. Divulgação Científica (10%)</t>
  </si>
  <si>
    <t>B.2. Ligação ao Tecido Empresarial (25%)</t>
  </si>
  <si>
    <t>TVC = (B.1×0,15 + B.2×0,25 + B.3×0,20 + B.4×0,30 + B.5×0,10)</t>
  </si>
  <si>
    <t>C.1. Gestão Científica (20%)</t>
  </si>
  <si>
    <t>C.2. Orientação Científica (40%)</t>
  </si>
  <si>
    <t>C.3. Atividade Profissional (40%)</t>
  </si>
  <si>
    <t>OAR = (C.1×0,20 + C.2×0,40 + C.3x0,40)</t>
  </si>
  <si>
    <t>A.1.9 Publicações técnicas com ISBN</t>
  </si>
  <si>
    <t>B.2.2. Consultoria técnica</t>
  </si>
  <si>
    <t>B.5.1. Ações divulgação públicos não especializados (até 5 ações)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</si>
</sst>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name val="Calibri"/>
      <family val="2"/>
      <scheme val="minor"/>
    </font>
    <font>
      <sz val="10"/>
      <name val="Arial"/>
      <family val="2"/>
    </font>
    <font>
      <b/>
      <sz val="14"/>
      <color theme="0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1"/>
      <name val="Calibri"/>
      <family val="2"/>
      <scheme val="minor"/>
    </font>
    <font>
      <b/>
      <sz val="36"/>
      <color theme="0"/>
      <name val="Calibri"/>
      <family val="2"/>
      <scheme val="minor"/>
    </font>
    <font>
      <sz val="14"/>
      <name val="Calibri"/>
      <family val="2"/>
      <scheme val="minor"/>
    </font>
    <font>
      <b/>
      <u/>
      <sz val="14"/>
      <name val="Calibri"/>
      <family val="2"/>
      <scheme val="minor"/>
    </font>
    <font>
      <sz val="10"/>
      <color rgb="FFFF0000"/>
      <name val="Calibri"/>
      <family val="2"/>
      <scheme val="minor"/>
    </font>
    <font>
      <sz val="9"/>
      <color theme="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3" tint="0.59999389629810485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theme="1" tint="0.499984740745262"/>
      </left>
      <right style="thin">
        <color theme="1" tint="0.499984740745262"/>
      </right>
      <top/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indexed="64"/>
      </left>
      <right/>
      <top/>
      <bottom style="thin">
        <color theme="1" tint="0.499984740745262"/>
      </bottom>
      <diagonal/>
    </border>
    <border>
      <left/>
      <right/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/>
      <bottom/>
      <diagonal/>
    </border>
    <border>
      <left/>
      <right/>
      <top/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/>
      <diagonal/>
    </border>
    <border>
      <left style="thin">
        <color indexed="64"/>
      </left>
      <right/>
      <top style="thin">
        <color theme="0"/>
      </top>
      <bottom/>
      <diagonal/>
    </border>
    <border>
      <left/>
      <right/>
      <top style="thin">
        <color theme="0"/>
      </top>
      <bottom/>
      <diagonal/>
    </border>
    <border>
      <left/>
      <right style="thin">
        <color indexed="64"/>
      </right>
      <top style="thin">
        <color theme="0"/>
      </top>
      <bottom/>
      <diagonal/>
    </border>
    <border>
      <left/>
      <right/>
      <top/>
      <bottom style="thin">
        <color theme="2" tint="-9.9978637043366805E-2"/>
      </bottom>
      <diagonal/>
    </border>
    <border>
      <left style="thin">
        <color theme="2" tint="-9.9978637043366805E-2"/>
      </left>
      <right/>
      <top style="thin">
        <color theme="2" tint="-9.9978637043366805E-2"/>
      </top>
      <bottom/>
      <diagonal/>
    </border>
    <border>
      <left/>
      <right/>
      <top style="thin">
        <color theme="2" tint="-9.9978637043366805E-2"/>
      </top>
      <bottom/>
      <diagonal/>
    </border>
    <border>
      <left/>
      <right style="thin">
        <color theme="2" tint="-9.9978637043366805E-2"/>
      </right>
      <top style="thin">
        <color theme="2" tint="-9.9978637043366805E-2"/>
      </top>
      <bottom/>
      <diagonal/>
    </border>
    <border>
      <left style="thin">
        <color theme="2" tint="-9.9978637043366805E-2"/>
      </left>
      <right/>
      <top/>
      <bottom style="thin">
        <color theme="2" tint="-9.9978637043366805E-2"/>
      </bottom>
      <diagonal/>
    </border>
    <border>
      <left/>
      <right style="thin">
        <color theme="2" tint="-9.9978637043366805E-2"/>
      </right>
      <top/>
      <bottom style="thin">
        <color theme="2" tint="-9.9978637043366805E-2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9" fillId="0" borderId="0"/>
  </cellStyleXfs>
  <cellXfs count="60">
    <xf numFmtId="0" fontId="0" fillId="0" borderId="0" xfId="0"/>
    <xf numFmtId="0" fontId="4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1" fontId="4" fillId="0" borderId="0" xfId="0" applyNumberFormat="1" applyFont="1" applyAlignment="1">
      <alignment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 wrapText="1"/>
    </xf>
    <xf numFmtId="0" fontId="6" fillId="0" borderId="0" xfId="0" applyFont="1" applyAlignment="1">
      <alignment horizontal="right" vertical="center" indent="1"/>
    </xf>
    <xf numFmtId="0" fontId="2" fillId="0" borderId="0" xfId="0" applyFont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4" fillId="2" borderId="0" xfId="0" applyFont="1" applyFill="1" applyAlignment="1">
      <alignment vertical="center"/>
    </xf>
    <xf numFmtId="2" fontId="6" fillId="3" borderId="14" xfId="0" applyNumberFormat="1" applyFont="1" applyFill="1" applyBorder="1" applyAlignment="1">
      <alignment horizontal="center" vertical="center"/>
    </xf>
    <xf numFmtId="2" fontId="6" fillId="3" borderId="12" xfId="0" applyNumberFormat="1" applyFont="1" applyFill="1" applyBorder="1" applyAlignment="1">
      <alignment horizontal="center" vertical="center"/>
    </xf>
    <xf numFmtId="2" fontId="6" fillId="4" borderId="9" xfId="0" applyNumberFormat="1" applyFont="1" applyFill="1" applyBorder="1" applyAlignment="1">
      <alignment horizontal="center" vertical="center"/>
    </xf>
    <xf numFmtId="0" fontId="10" fillId="5" borderId="10" xfId="0" applyFont="1" applyFill="1" applyBorder="1" applyAlignment="1">
      <alignment vertical="center"/>
    </xf>
    <xf numFmtId="0" fontId="10" fillId="5" borderId="13" xfId="0" applyFont="1" applyFill="1" applyBorder="1" applyAlignment="1">
      <alignment vertical="center"/>
    </xf>
    <xf numFmtId="2" fontId="8" fillId="2" borderId="9" xfId="0" applyNumberFormat="1" applyFont="1" applyFill="1" applyBorder="1" applyAlignment="1">
      <alignment horizontal="center" vertical="center"/>
    </xf>
    <xf numFmtId="2" fontId="6" fillId="4" borderId="12" xfId="0" applyNumberFormat="1" applyFont="1" applyFill="1" applyBorder="1" applyAlignment="1">
      <alignment horizontal="center" vertical="center"/>
    </xf>
    <xf numFmtId="2" fontId="6" fillId="4" borderId="8" xfId="0" applyNumberFormat="1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left" vertical="center" indent="1"/>
    </xf>
    <xf numFmtId="0" fontId="8" fillId="3" borderId="3" xfId="0" applyFont="1" applyFill="1" applyBorder="1" applyAlignment="1">
      <alignment vertical="center"/>
    </xf>
    <xf numFmtId="0" fontId="8" fillId="3" borderId="3" xfId="0" applyFont="1" applyFill="1" applyBorder="1" applyAlignment="1">
      <alignment horizontal="center" vertical="center"/>
    </xf>
    <xf numFmtId="2" fontId="7" fillId="3" borderId="2" xfId="0" applyNumberFormat="1" applyFont="1" applyFill="1" applyBorder="1" applyAlignment="1">
      <alignment horizontal="center" vertical="center"/>
    </xf>
    <xf numFmtId="0" fontId="4" fillId="0" borderId="19" xfId="0" applyFont="1" applyBorder="1" applyAlignment="1">
      <alignment vertical="center"/>
    </xf>
    <xf numFmtId="0" fontId="14" fillId="0" borderId="21" xfId="0" applyFont="1" applyBorder="1" applyAlignment="1">
      <alignment vertical="center" wrapText="1"/>
    </xf>
    <xf numFmtId="0" fontId="14" fillId="0" borderId="22" xfId="0" applyFont="1" applyBorder="1" applyAlignment="1">
      <alignment vertical="center" wrapText="1"/>
    </xf>
    <xf numFmtId="0" fontId="14" fillId="0" borderId="23" xfId="0" applyFont="1" applyBorder="1" applyAlignment="1">
      <alignment vertical="center" wrapText="1"/>
    </xf>
    <xf numFmtId="0" fontId="5" fillId="2" borderId="9" xfId="0" applyFont="1" applyFill="1" applyBorder="1" applyAlignment="1">
      <alignment horizontal="left" vertical="center" wrapText="1" indent="1"/>
    </xf>
    <xf numFmtId="0" fontId="4" fillId="2" borderId="9" xfId="0" applyFont="1" applyFill="1" applyBorder="1" applyAlignment="1">
      <alignment horizontal="left" vertical="center" wrapText="1" indent="1"/>
    </xf>
    <xf numFmtId="9" fontId="13" fillId="5" borderId="5" xfId="1" applyFont="1" applyFill="1" applyBorder="1" applyAlignment="1" applyProtection="1">
      <alignment vertical="center" textRotation="90" wrapText="1"/>
    </xf>
    <xf numFmtId="0" fontId="12" fillId="4" borderId="0" xfId="0" applyFont="1" applyFill="1" applyAlignment="1">
      <alignment horizontal="right" vertical="center"/>
    </xf>
    <xf numFmtId="0" fontId="17" fillId="4" borderId="0" xfId="0" applyFont="1" applyFill="1" applyAlignment="1">
      <alignment horizontal="center" vertical="center"/>
    </xf>
    <xf numFmtId="0" fontId="12" fillId="4" borderId="11" xfId="0" applyFont="1" applyFill="1" applyBorder="1" applyAlignment="1">
      <alignment horizontal="right" vertical="center"/>
    </xf>
    <xf numFmtId="2" fontId="17" fillId="4" borderId="0" xfId="0" applyNumberFormat="1" applyFont="1" applyFill="1" applyAlignment="1">
      <alignment horizontal="center" vertical="center"/>
    </xf>
    <xf numFmtId="0" fontId="5" fillId="0" borderId="9" xfId="0" applyFont="1" applyBorder="1" applyAlignment="1">
      <alignment horizontal="left" vertical="center" indent="1"/>
    </xf>
    <xf numFmtId="0" fontId="5" fillId="2" borderId="9" xfId="0" applyFont="1" applyFill="1" applyBorder="1" applyAlignment="1">
      <alignment horizontal="left" vertical="center" indent="1"/>
    </xf>
    <xf numFmtId="0" fontId="5" fillId="2" borderId="9" xfId="0" applyFont="1" applyFill="1" applyBorder="1" applyAlignment="1">
      <alignment horizontal="left" vertical="center" wrapText="1" indent="1"/>
    </xf>
    <xf numFmtId="0" fontId="12" fillId="4" borderId="11" xfId="0" applyFont="1" applyFill="1" applyBorder="1" applyAlignment="1">
      <alignment horizontal="right" vertical="center"/>
    </xf>
    <xf numFmtId="0" fontId="5" fillId="2" borderId="9" xfId="0" applyFont="1" applyFill="1" applyBorder="1" applyAlignment="1">
      <alignment horizontal="left" vertical="center" wrapText="1" indent="1"/>
    </xf>
    <xf numFmtId="0" fontId="10" fillId="5" borderId="15" xfId="0" applyFont="1" applyFill="1" applyBorder="1" applyAlignment="1">
      <alignment horizontal="left" vertical="center" wrapText="1" indent="1"/>
    </xf>
    <xf numFmtId="0" fontId="10" fillId="5" borderId="16" xfId="0" applyFont="1" applyFill="1" applyBorder="1" applyAlignment="1">
      <alignment horizontal="left" vertical="center" wrapText="1" indent="1"/>
    </xf>
    <xf numFmtId="0" fontId="10" fillId="5" borderId="17" xfId="0" applyFont="1" applyFill="1" applyBorder="1" applyAlignment="1">
      <alignment horizontal="left" vertical="center" wrapText="1" indent="1"/>
    </xf>
    <xf numFmtId="0" fontId="4" fillId="2" borderId="9" xfId="0" applyFont="1" applyFill="1" applyBorder="1" applyAlignment="1">
      <alignment horizontal="left" vertical="center" wrapText="1" indent="1"/>
    </xf>
    <xf numFmtId="0" fontId="10" fillId="5" borderId="5" xfId="0" applyFont="1" applyFill="1" applyBorder="1" applyAlignment="1">
      <alignment horizontal="left" vertical="center" wrapText="1" indent="1"/>
    </xf>
    <xf numFmtId="0" fontId="10" fillId="5" borderId="0" xfId="0" applyFont="1" applyFill="1" applyAlignment="1">
      <alignment horizontal="left" vertical="center" wrapText="1" indent="1"/>
    </xf>
    <xf numFmtId="0" fontId="10" fillId="5" borderId="7" xfId="0" applyFont="1" applyFill="1" applyBorder="1" applyAlignment="1">
      <alignment horizontal="left" vertical="center" wrapText="1" indent="1"/>
    </xf>
    <xf numFmtId="9" fontId="13" fillId="5" borderId="5" xfId="1" applyFont="1" applyFill="1" applyBorder="1" applyAlignment="1" applyProtection="1">
      <alignment horizontal="center" vertical="center" textRotation="90" wrapText="1"/>
    </xf>
    <xf numFmtId="9" fontId="13" fillId="5" borderId="6" xfId="1" applyFont="1" applyFill="1" applyBorder="1" applyAlignment="1" applyProtection="1">
      <alignment horizontal="center" vertical="center" textRotation="90" wrapText="1"/>
    </xf>
    <xf numFmtId="0" fontId="10" fillId="5" borderId="10" xfId="0" applyFont="1" applyFill="1" applyBorder="1" applyAlignment="1">
      <alignment horizontal="center" vertical="center"/>
    </xf>
    <xf numFmtId="0" fontId="10" fillId="5" borderId="13" xfId="0" applyFont="1" applyFill="1" applyBorder="1" applyAlignment="1">
      <alignment horizontal="center" vertical="center"/>
    </xf>
    <xf numFmtId="0" fontId="7" fillId="0" borderId="18" xfId="0" applyFont="1" applyBorder="1" applyAlignment="1" applyProtection="1">
      <alignment horizontal="center" vertical="center"/>
      <protection locked="0"/>
    </xf>
    <xf numFmtId="0" fontId="14" fillId="0" borderId="20" xfId="0" applyFont="1" applyBorder="1" applyAlignment="1" applyProtection="1">
      <alignment horizontal="center" vertical="center" wrapText="1"/>
      <protection locked="0"/>
    </xf>
    <xf numFmtId="0" fontId="14" fillId="0" borderId="18" xfId="0" applyFont="1" applyBorder="1" applyAlignment="1" applyProtection="1">
      <alignment horizontal="center" vertical="center" wrapText="1"/>
      <protection locked="0"/>
    </xf>
    <xf numFmtId="0" fontId="4" fillId="0" borderId="0" xfId="0" applyFont="1" applyAlignment="1">
      <alignment horizontal="center" vertical="center"/>
    </xf>
    <xf numFmtId="0" fontId="11" fillId="5" borderId="0" xfId="0" applyFont="1" applyFill="1" applyAlignment="1">
      <alignment horizontal="center" vertical="center"/>
    </xf>
    <xf numFmtId="0" fontId="5" fillId="6" borderId="9" xfId="0" applyFont="1" applyFill="1" applyBorder="1" applyAlignment="1" applyProtection="1">
      <alignment horizontal="center" vertical="center"/>
      <protection locked="0"/>
    </xf>
    <xf numFmtId="0" fontId="3" fillId="0" borderId="1" xfId="0" applyFont="1" applyBorder="1" applyAlignment="1" applyProtection="1">
      <alignment horizontal="left" vertical="center" indent="1"/>
      <protection locked="0"/>
    </xf>
  </cellXfs>
  <cellStyles count="3">
    <cellStyle name="Normal" xfId="0" builtinId="0"/>
    <cellStyle name="Normal 2" xfId="2" xr:uid="{00000000-0005-0000-0000-000001000000}"/>
    <cellStyle name="Percentagem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173182</xdr:colOff>
      <xdr:row>8</xdr:row>
      <xdr:rowOff>209562</xdr:rowOff>
    </xdr:from>
    <xdr:to>
      <xdr:col>2</xdr:col>
      <xdr:colOff>55562</xdr:colOff>
      <xdr:row>11</xdr:row>
      <xdr:rowOff>27711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86E7D5A3-8028-488E-BAF5-13B3E2DC560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2564" y="209562"/>
          <a:ext cx="1427162" cy="62171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AG92"/>
  <sheetViews>
    <sheetView showGridLines="0" tabSelected="1" topLeftCell="A28" zoomScale="80" zoomScaleNormal="80" workbookViewId="0">
      <selection activeCell="E88" sqref="E88"/>
    </sheetView>
  </sheetViews>
  <sheetFormatPr defaultColWidth="0" defaultRowHeight="13.8" zeroHeight="1" x14ac:dyDescent="0.3"/>
  <cols>
    <col min="1" max="1" width="3.6640625" style="1" customWidth="1"/>
    <col min="2" max="2" width="22.5546875" style="1" customWidth="1"/>
    <col min="3" max="3" width="28.5546875" style="3" customWidth="1"/>
    <col min="4" max="4" width="103.44140625" style="1" customWidth="1"/>
    <col min="5" max="5" width="10.5546875" style="2" customWidth="1"/>
    <col min="6" max="6" width="3.6640625" style="1" customWidth="1"/>
    <col min="7" max="33" width="0" style="1" hidden="1" customWidth="1"/>
    <col min="34" max="16384" width="8.5546875" style="1" hidden="1"/>
  </cols>
  <sheetData>
    <row r="2" spans="2:5" hidden="1" x14ac:dyDescent="0.3">
      <c r="B2" s="56"/>
      <c r="C2" s="56"/>
      <c r="D2" s="56"/>
      <c r="E2" s="56"/>
    </row>
    <row r="3" spans="2:5" hidden="1" x14ac:dyDescent="0.3">
      <c r="B3" s="56"/>
      <c r="C3" s="56"/>
      <c r="D3" s="56"/>
      <c r="E3" s="56"/>
    </row>
    <row r="4" spans="2:5" hidden="1" x14ac:dyDescent="0.3">
      <c r="B4" s="56"/>
      <c r="C4" s="56"/>
      <c r="D4" s="56"/>
      <c r="E4" s="56"/>
    </row>
    <row r="5" spans="2:5" hidden="1" x14ac:dyDescent="0.3">
      <c r="B5" s="56"/>
      <c r="C5" s="56"/>
      <c r="D5" s="56"/>
      <c r="E5" s="56"/>
    </row>
    <row r="6" spans="2:5" hidden="1" x14ac:dyDescent="0.3">
      <c r="B6" s="56"/>
      <c r="C6" s="56"/>
      <c r="D6" s="56"/>
      <c r="E6" s="56"/>
    </row>
    <row r="7" spans="2:5" hidden="1" x14ac:dyDescent="0.3">
      <c r="B7" s="56"/>
      <c r="C7" s="56"/>
      <c r="D7" s="56"/>
      <c r="E7" s="56"/>
    </row>
    <row r="9" spans="2:5" ht="20.100000000000001" customHeight="1" x14ac:dyDescent="0.3">
      <c r="B9" s="5"/>
      <c r="C9" s="53" t="s">
        <v>68</v>
      </c>
      <c r="D9" s="53"/>
      <c r="E9" s="53"/>
    </row>
    <row r="10" spans="2:5" ht="19.5" customHeight="1" x14ac:dyDescent="0.3"/>
    <row r="11" spans="2:5" ht="24.9" customHeight="1" x14ac:dyDescent="0.3">
      <c r="B11" s="26"/>
      <c r="C11" s="54" t="s">
        <v>69</v>
      </c>
      <c r="D11" s="54"/>
      <c r="E11" s="27"/>
    </row>
    <row r="12" spans="2:5" ht="24.9" customHeight="1" x14ac:dyDescent="0.3">
      <c r="B12" s="28"/>
      <c r="C12" s="55"/>
      <c r="D12" s="55"/>
      <c r="E12" s="29"/>
    </row>
    <row r="13" spans="2:5" ht="14.25" customHeight="1" x14ac:dyDescent="0.3">
      <c r="B13" s="6"/>
      <c r="C13" s="6"/>
      <c r="D13" s="6"/>
      <c r="E13" s="6"/>
    </row>
    <row r="14" spans="2:5" ht="32.1" customHeight="1" x14ac:dyDescent="0.3">
      <c r="B14" s="57" t="s">
        <v>7</v>
      </c>
      <c r="C14" s="57"/>
      <c r="D14" s="57"/>
      <c r="E14" s="57"/>
    </row>
    <row r="15" spans="2:5" hidden="1" x14ac:dyDescent="0.3">
      <c r="C15" s="1"/>
      <c r="E15" s="1"/>
    </row>
    <row r="16" spans="2:5" ht="20.100000000000001" customHeight="1" x14ac:dyDescent="0.3">
      <c r="B16" s="7" t="s">
        <v>0</v>
      </c>
      <c r="C16" s="59"/>
      <c r="D16" s="59"/>
      <c r="E16" s="59"/>
    </row>
    <row r="17" spans="1:24" hidden="1" x14ac:dyDescent="0.3">
      <c r="B17" s="8"/>
      <c r="C17" s="9"/>
      <c r="D17" s="9"/>
    </row>
    <row r="18" spans="1:24" ht="36" customHeight="1" x14ac:dyDescent="0.3">
      <c r="B18" s="10" t="s">
        <v>2</v>
      </c>
      <c r="C18" s="10" t="s">
        <v>1</v>
      </c>
      <c r="D18" s="11" t="s">
        <v>35</v>
      </c>
      <c r="E18" s="12" t="s">
        <v>4</v>
      </c>
    </row>
    <row r="19" spans="1:24" ht="24" customHeight="1" x14ac:dyDescent="0.3">
      <c r="B19" s="42" t="s">
        <v>65</v>
      </c>
      <c r="C19" s="43"/>
      <c r="D19" s="43"/>
      <c r="E19" s="44"/>
      <c r="F19" s="8"/>
    </row>
    <row r="20" spans="1:24" ht="24" customHeight="1" x14ac:dyDescent="0.3">
      <c r="A20" s="13"/>
      <c r="B20" s="32">
        <v>0.7</v>
      </c>
      <c r="C20" s="41" t="s">
        <v>72</v>
      </c>
      <c r="D20" s="31" t="s">
        <v>47</v>
      </c>
      <c r="E20" s="58"/>
    </row>
    <row r="21" spans="1:24" ht="24" customHeight="1" x14ac:dyDescent="0.3">
      <c r="A21" s="13"/>
      <c r="B21" s="32"/>
      <c r="C21" s="41"/>
      <c r="D21" s="31" t="s">
        <v>46</v>
      </c>
      <c r="E21" s="58"/>
    </row>
    <row r="22" spans="1:24" ht="26.7" customHeight="1" x14ac:dyDescent="0.3">
      <c r="A22" s="13"/>
      <c r="B22" s="32"/>
      <c r="C22" s="41"/>
      <c r="D22" s="31" t="s">
        <v>45</v>
      </c>
      <c r="E22" s="58"/>
    </row>
    <row r="23" spans="1:24" ht="26.7" customHeight="1" x14ac:dyDescent="0.3">
      <c r="A23" s="13"/>
      <c r="B23" s="32"/>
      <c r="C23" s="41"/>
      <c r="D23" s="30" t="s">
        <v>44</v>
      </c>
      <c r="E23" s="58"/>
    </row>
    <row r="24" spans="1:24" ht="26.7" customHeight="1" x14ac:dyDescent="0.3">
      <c r="A24" s="13"/>
      <c r="B24" s="32"/>
      <c r="C24" s="41"/>
      <c r="D24" s="30" t="s">
        <v>51</v>
      </c>
      <c r="E24" s="58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</row>
    <row r="25" spans="1:24" ht="24" customHeight="1" x14ac:dyDescent="0.3">
      <c r="A25" s="13"/>
      <c r="B25" s="32"/>
      <c r="C25" s="41"/>
      <c r="D25" s="30" t="s">
        <v>52</v>
      </c>
      <c r="E25" s="58"/>
    </row>
    <row r="26" spans="1:24" ht="24" customHeight="1" x14ac:dyDescent="0.3">
      <c r="A26" s="13"/>
      <c r="B26" s="32"/>
      <c r="C26" s="41"/>
      <c r="D26" s="30" t="s">
        <v>53</v>
      </c>
      <c r="E26" s="58"/>
    </row>
    <row r="27" spans="1:24" ht="24" customHeight="1" x14ac:dyDescent="0.3">
      <c r="A27" s="13"/>
      <c r="B27" s="32"/>
      <c r="C27" s="41"/>
      <c r="D27" s="38" t="s">
        <v>54</v>
      </c>
      <c r="E27" s="58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</row>
    <row r="28" spans="1:24" ht="24" customHeight="1" x14ac:dyDescent="0.3">
      <c r="A28" s="13"/>
      <c r="B28" s="32"/>
      <c r="C28" s="41"/>
      <c r="D28" s="37" t="s">
        <v>84</v>
      </c>
      <c r="E28" s="58"/>
    </row>
    <row r="29" spans="1:24" ht="24" customHeight="1" x14ac:dyDescent="0.3">
      <c r="B29" s="32"/>
      <c r="C29" s="36">
        <v>0.35</v>
      </c>
      <c r="D29" s="40" t="s">
        <v>5</v>
      </c>
      <c r="E29" s="14">
        <f>SUM(E20:E28)</f>
        <v>0</v>
      </c>
    </row>
    <row r="30" spans="1:24" ht="24" customHeight="1" x14ac:dyDescent="0.3">
      <c r="A30" s="13"/>
      <c r="B30" s="32"/>
      <c r="C30" s="45" t="s">
        <v>8</v>
      </c>
      <c r="D30" s="30" t="s">
        <v>9</v>
      </c>
      <c r="E30" s="58"/>
    </row>
    <row r="31" spans="1:24" ht="24" customHeight="1" x14ac:dyDescent="0.3">
      <c r="A31" s="13"/>
      <c r="B31" s="32"/>
      <c r="C31" s="45"/>
      <c r="D31" s="30" t="s">
        <v>10</v>
      </c>
      <c r="E31" s="58"/>
    </row>
    <row r="32" spans="1:24" ht="24" customHeight="1" x14ac:dyDescent="0.3">
      <c r="A32" s="13"/>
      <c r="B32" s="32"/>
      <c r="C32" s="45"/>
      <c r="D32" s="30" t="s">
        <v>11</v>
      </c>
      <c r="E32" s="58"/>
    </row>
    <row r="33" spans="1:8" ht="24.6" customHeight="1" x14ac:dyDescent="0.3">
      <c r="B33" s="32"/>
      <c r="C33" s="36">
        <v>0.05</v>
      </c>
      <c r="D33" s="40" t="s">
        <v>5</v>
      </c>
      <c r="E33" s="15">
        <f>SUM(E30:E32)</f>
        <v>0</v>
      </c>
    </row>
    <row r="34" spans="1:8" ht="24" customHeight="1" x14ac:dyDescent="0.3">
      <c r="A34" s="13"/>
      <c r="B34" s="32"/>
      <c r="C34" s="41" t="s">
        <v>34</v>
      </c>
      <c r="D34" s="30" t="s">
        <v>12</v>
      </c>
      <c r="E34" s="58"/>
    </row>
    <row r="35" spans="1:8" ht="24" customHeight="1" x14ac:dyDescent="0.3">
      <c r="A35" s="13"/>
      <c r="B35" s="32"/>
      <c r="C35" s="41"/>
      <c r="D35" s="30" t="s">
        <v>28</v>
      </c>
      <c r="E35" s="58"/>
    </row>
    <row r="36" spans="1:8" ht="24" customHeight="1" x14ac:dyDescent="0.3">
      <c r="A36" s="13"/>
      <c r="B36" s="32"/>
      <c r="C36" s="41"/>
      <c r="D36" s="30" t="s">
        <v>33</v>
      </c>
      <c r="E36" s="58"/>
    </row>
    <row r="37" spans="1:8" ht="24" customHeight="1" x14ac:dyDescent="0.3">
      <c r="A37" s="13"/>
      <c r="B37" s="32"/>
      <c r="C37" s="41"/>
      <c r="D37" s="30" t="s">
        <v>55</v>
      </c>
      <c r="E37" s="58"/>
    </row>
    <row r="38" spans="1:8" ht="24" customHeight="1" x14ac:dyDescent="0.3">
      <c r="A38" s="13"/>
      <c r="B38" s="32"/>
      <c r="C38" s="41"/>
      <c r="D38" s="30" t="s">
        <v>56</v>
      </c>
      <c r="E38" s="58"/>
    </row>
    <row r="39" spans="1:8" ht="24" customHeight="1" x14ac:dyDescent="0.3">
      <c r="A39" s="13"/>
      <c r="B39" s="32"/>
      <c r="C39" s="41"/>
      <c r="D39" s="30" t="s">
        <v>57</v>
      </c>
      <c r="E39" s="58"/>
    </row>
    <row r="40" spans="1:8" ht="24" customHeight="1" x14ac:dyDescent="0.3">
      <c r="A40" s="13"/>
      <c r="B40" s="32"/>
      <c r="C40" s="41"/>
      <c r="D40" s="30" t="s">
        <v>48</v>
      </c>
      <c r="E40" s="58"/>
    </row>
    <row r="41" spans="1:8" ht="24" customHeight="1" x14ac:dyDescent="0.3">
      <c r="B41" s="32"/>
      <c r="C41" s="36">
        <v>0.05</v>
      </c>
      <c r="D41" s="40" t="s">
        <v>5</v>
      </c>
      <c r="E41" s="15">
        <f>SUM(E34:E40)</f>
        <v>0</v>
      </c>
      <c r="H41" s="4"/>
    </row>
    <row r="42" spans="1:8" ht="23.7" customHeight="1" x14ac:dyDescent="0.3">
      <c r="A42" s="13"/>
      <c r="B42" s="32"/>
      <c r="C42" s="41" t="s">
        <v>13</v>
      </c>
      <c r="D42" s="30" t="s">
        <v>14</v>
      </c>
      <c r="E42" s="58"/>
    </row>
    <row r="43" spans="1:8" ht="23.7" customHeight="1" x14ac:dyDescent="0.3">
      <c r="A43" s="13"/>
      <c r="B43" s="32"/>
      <c r="C43" s="41"/>
      <c r="D43" s="30" t="s">
        <v>15</v>
      </c>
      <c r="E43" s="58"/>
    </row>
    <row r="44" spans="1:8" ht="23.7" customHeight="1" x14ac:dyDescent="0.3">
      <c r="A44" s="13"/>
      <c r="B44" s="32"/>
      <c r="C44" s="41"/>
      <c r="D44" s="30" t="s">
        <v>16</v>
      </c>
      <c r="E44" s="58"/>
    </row>
    <row r="45" spans="1:8" ht="23.7" customHeight="1" x14ac:dyDescent="0.3">
      <c r="A45" s="13"/>
      <c r="B45" s="32"/>
      <c r="C45" s="36">
        <v>0.05</v>
      </c>
      <c r="D45" s="40" t="s">
        <v>5</v>
      </c>
      <c r="E45" s="15">
        <f>SUM(E42:E44)</f>
        <v>0</v>
      </c>
    </row>
    <row r="46" spans="1:8" ht="23.7" customHeight="1" x14ac:dyDescent="0.3">
      <c r="A46" s="13"/>
      <c r="B46" s="32"/>
      <c r="C46" s="41" t="s">
        <v>70</v>
      </c>
      <c r="D46" s="37" t="s">
        <v>58</v>
      </c>
      <c r="E46" s="58"/>
    </row>
    <row r="47" spans="1:8" ht="23.7" customHeight="1" x14ac:dyDescent="0.3">
      <c r="A47" s="13"/>
      <c r="B47" s="32"/>
      <c r="C47" s="41"/>
      <c r="D47" s="37" t="s">
        <v>59</v>
      </c>
      <c r="E47" s="58"/>
    </row>
    <row r="48" spans="1:8" ht="23.7" customHeight="1" x14ac:dyDescent="0.3">
      <c r="A48" s="13"/>
      <c r="B48" s="32"/>
      <c r="C48" s="41"/>
      <c r="D48" s="37" t="s">
        <v>60</v>
      </c>
      <c r="E48" s="58"/>
    </row>
    <row r="49" spans="1:5" ht="23.7" customHeight="1" x14ac:dyDescent="0.3">
      <c r="A49" s="13"/>
      <c r="B49" s="32"/>
      <c r="C49" s="41"/>
      <c r="D49" s="37" t="s">
        <v>61</v>
      </c>
      <c r="E49" s="58"/>
    </row>
    <row r="50" spans="1:5" ht="23.7" customHeight="1" x14ac:dyDescent="0.3">
      <c r="A50" s="13"/>
      <c r="B50" s="32"/>
      <c r="C50" s="41"/>
      <c r="D50" s="37" t="s">
        <v>62</v>
      </c>
      <c r="E50" s="58"/>
    </row>
    <row r="51" spans="1:5" ht="23.7" customHeight="1" x14ac:dyDescent="0.3">
      <c r="A51" s="13"/>
      <c r="B51" s="32"/>
      <c r="C51" s="36">
        <v>0.2</v>
      </c>
      <c r="D51" s="40" t="s">
        <v>5</v>
      </c>
      <c r="E51" s="15">
        <f>SUM(E46:E50)</f>
        <v>0</v>
      </c>
    </row>
    <row r="52" spans="1:5" ht="29.25" customHeight="1" x14ac:dyDescent="0.3">
      <c r="A52" s="13"/>
      <c r="B52" s="32"/>
      <c r="C52" s="31" t="s">
        <v>71</v>
      </c>
      <c r="D52" s="30" t="s">
        <v>73</v>
      </c>
      <c r="E52" s="58"/>
    </row>
    <row r="53" spans="1:5" ht="24" customHeight="1" x14ac:dyDescent="0.3">
      <c r="B53" s="32"/>
      <c r="C53" s="36">
        <v>0.3</v>
      </c>
      <c r="D53" s="40" t="s">
        <v>5</v>
      </c>
      <c r="E53" s="16">
        <f>SUM(E52)</f>
        <v>0</v>
      </c>
    </row>
    <row r="54" spans="1:5" ht="30" customHeight="1" x14ac:dyDescent="0.3">
      <c r="B54" s="51" t="s">
        <v>66</v>
      </c>
      <c r="C54" s="52"/>
      <c r="D54" s="18" t="s">
        <v>74</v>
      </c>
      <c r="E54" s="19">
        <f>SUM(E29*C29,E33*C33,E41*C41,E45*C45,E51*C51,E53*C53)</f>
        <v>0</v>
      </c>
    </row>
    <row r="55" spans="1:5" ht="24" customHeight="1" x14ac:dyDescent="0.3">
      <c r="B55" s="46" t="s">
        <v>17</v>
      </c>
      <c r="C55" s="47"/>
      <c r="D55" s="47"/>
      <c r="E55" s="48"/>
    </row>
    <row r="56" spans="1:5" ht="24" customHeight="1" x14ac:dyDescent="0.3">
      <c r="A56" s="13"/>
      <c r="B56" s="49">
        <v>0.2</v>
      </c>
      <c r="C56" s="41" t="s">
        <v>75</v>
      </c>
      <c r="D56" s="30" t="s">
        <v>18</v>
      </c>
      <c r="E56" s="58"/>
    </row>
    <row r="57" spans="1:5" ht="24" customHeight="1" x14ac:dyDescent="0.3">
      <c r="A57" s="13"/>
      <c r="B57" s="49"/>
      <c r="C57" s="41"/>
      <c r="D57" s="30" t="s">
        <v>19</v>
      </c>
      <c r="E57" s="58"/>
    </row>
    <row r="58" spans="1:5" ht="24" customHeight="1" x14ac:dyDescent="0.3">
      <c r="A58" s="13"/>
      <c r="B58" s="49"/>
      <c r="C58" s="41"/>
      <c r="D58" s="30" t="s">
        <v>20</v>
      </c>
      <c r="E58" s="58"/>
    </row>
    <row r="59" spans="1:5" ht="24" customHeight="1" x14ac:dyDescent="0.3">
      <c r="A59" s="13"/>
      <c r="B59" s="49"/>
      <c r="C59" s="36">
        <v>0.15</v>
      </c>
      <c r="D59" s="40" t="s">
        <v>5</v>
      </c>
      <c r="E59" s="20">
        <f>SUM(E56:E58)</f>
        <v>0</v>
      </c>
    </row>
    <row r="60" spans="1:5" ht="24" customHeight="1" x14ac:dyDescent="0.3">
      <c r="A60" s="13"/>
      <c r="B60" s="49"/>
      <c r="C60" s="41" t="s">
        <v>78</v>
      </c>
      <c r="D60" s="30" t="s">
        <v>21</v>
      </c>
      <c r="E60" s="58"/>
    </row>
    <row r="61" spans="1:5" ht="24" customHeight="1" x14ac:dyDescent="0.3">
      <c r="A61" s="13"/>
      <c r="B61" s="49"/>
      <c r="C61" s="41"/>
      <c r="D61" s="30" t="s">
        <v>85</v>
      </c>
      <c r="E61" s="58"/>
    </row>
    <row r="62" spans="1:5" ht="24" customHeight="1" x14ac:dyDescent="0.3">
      <c r="B62" s="49"/>
      <c r="C62" s="36">
        <v>0.25</v>
      </c>
      <c r="D62" s="40" t="s">
        <v>5</v>
      </c>
      <c r="E62" s="20">
        <f>SUM( E60:E61)</f>
        <v>0</v>
      </c>
    </row>
    <row r="63" spans="1:5" ht="24" customHeight="1" x14ac:dyDescent="0.3">
      <c r="A63" s="13"/>
      <c r="B63" s="49"/>
      <c r="C63" s="45" t="s">
        <v>22</v>
      </c>
      <c r="D63" s="31" t="s">
        <v>23</v>
      </c>
      <c r="E63" s="58"/>
    </row>
    <row r="64" spans="1:5" ht="24" customHeight="1" x14ac:dyDescent="0.3">
      <c r="A64" s="13"/>
      <c r="B64" s="49"/>
      <c r="C64" s="45"/>
      <c r="D64" s="31" t="s">
        <v>24</v>
      </c>
      <c r="E64" s="58"/>
    </row>
    <row r="65" spans="1:5" ht="24" customHeight="1" x14ac:dyDescent="0.3">
      <c r="B65" s="49"/>
      <c r="C65" s="36">
        <v>0.2</v>
      </c>
      <c r="D65" s="40" t="s">
        <v>5</v>
      </c>
      <c r="E65" s="20">
        <f>SUM(E63:E64)</f>
        <v>0</v>
      </c>
    </row>
    <row r="66" spans="1:5" ht="24" customHeight="1" x14ac:dyDescent="0.3">
      <c r="A66" s="13"/>
      <c r="B66" s="49"/>
      <c r="C66" s="45" t="s">
        <v>76</v>
      </c>
      <c r="D66" s="30" t="s">
        <v>36</v>
      </c>
      <c r="E66" s="58"/>
    </row>
    <row r="67" spans="1:5" ht="24" customHeight="1" x14ac:dyDescent="0.3">
      <c r="A67" s="13"/>
      <c r="B67" s="49"/>
      <c r="C67" s="45"/>
      <c r="D67" s="30" t="s">
        <v>37</v>
      </c>
      <c r="E67" s="58"/>
    </row>
    <row r="68" spans="1:5" ht="24" customHeight="1" x14ac:dyDescent="0.3">
      <c r="A68" s="13"/>
      <c r="B68" s="49"/>
      <c r="C68" s="36">
        <v>0.3</v>
      </c>
      <c r="D68" s="40" t="s">
        <v>5</v>
      </c>
      <c r="E68" s="20">
        <f>SUM(E66:E67)</f>
        <v>0</v>
      </c>
    </row>
    <row r="69" spans="1:5" ht="24" customHeight="1" x14ac:dyDescent="0.3">
      <c r="A69" s="13"/>
      <c r="B69" s="49"/>
      <c r="C69" s="31" t="s">
        <v>77</v>
      </c>
      <c r="D69" s="30" t="s">
        <v>86</v>
      </c>
      <c r="E69" s="58"/>
    </row>
    <row r="70" spans="1:5" ht="24" customHeight="1" x14ac:dyDescent="0.3">
      <c r="B70" s="49"/>
      <c r="C70" s="36">
        <v>0.1</v>
      </c>
      <c r="D70" s="40" t="s">
        <v>5</v>
      </c>
      <c r="E70" s="21">
        <f>SUM(E69)</f>
        <v>0</v>
      </c>
    </row>
    <row r="71" spans="1:5" ht="30" customHeight="1" x14ac:dyDescent="0.3">
      <c r="B71" s="17" t="s">
        <v>25</v>
      </c>
      <c r="C71" s="18"/>
      <c r="D71" s="18" t="s">
        <v>79</v>
      </c>
      <c r="E71" s="19">
        <f>SUM(E59*C59,E62*C62,E65*C65,E68*C68,E70*C70)</f>
        <v>0</v>
      </c>
    </row>
    <row r="72" spans="1:5" ht="24" customHeight="1" x14ac:dyDescent="0.3">
      <c r="B72" s="46" t="s">
        <v>26</v>
      </c>
      <c r="C72" s="47"/>
      <c r="D72" s="47"/>
      <c r="E72" s="48"/>
    </row>
    <row r="73" spans="1:5" ht="24" customHeight="1" x14ac:dyDescent="0.3">
      <c r="A73" s="13"/>
      <c r="B73" s="49">
        <v>0.1</v>
      </c>
      <c r="C73" s="41" t="s">
        <v>80</v>
      </c>
      <c r="D73" s="30" t="s">
        <v>27</v>
      </c>
      <c r="E73" s="58"/>
    </row>
    <row r="74" spans="1:5" ht="24" customHeight="1" x14ac:dyDescent="0.3">
      <c r="A74" s="13"/>
      <c r="B74" s="49"/>
      <c r="C74" s="41"/>
      <c r="D74" s="30" t="s">
        <v>29</v>
      </c>
      <c r="E74" s="58"/>
    </row>
    <row r="75" spans="1:5" ht="24" customHeight="1" x14ac:dyDescent="0.3">
      <c r="A75" s="13"/>
      <c r="B75" s="49"/>
      <c r="C75" s="41"/>
      <c r="D75" s="30" t="s">
        <v>30</v>
      </c>
      <c r="E75" s="58"/>
    </row>
    <row r="76" spans="1:5" ht="24" customHeight="1" x14ac:dyDescent="0.3">
      <c r="A76" s="13"/>
      <c r="B76" s="49"/>
      <c r="C76" s="41"/>
      <c r="D76" s="30" t="s">
        <v>31</v>
      </c>
      <c r="E76" s="58"/>
    </row>
    <row r="77" spans="1:5" ht="24" customHeight="1" x14ac:dyDescent="0.3">
      <c r="A77" s="13"/>
      <c r="B77" s="49"/>
      <c r="C77" s="41"/>
      <c r="D77" s="30" t="s">
        <v>32</v>
      </c>
      <c r="E77" s="58"/>
    </row>
    <row r="78" spans="1:5" ht="24" customHeight="1" x14ac:dyDescent="0.3">
      <c r="B78" s="49"/>
      <c r="C78" s="34">
        <v>0.2</v>
      </c>
      <c r="D78" s="33" t="s">
        <v>5</v>
      </c>
      <c r="E78" s="20">
        <f>SUM(E73:E77)</f>
        <v>0</v>
      </c>
    </row>
    <row r="79" spans="1:5" ht="24" customHeight="1" x14ac:dyDescent="0.3">
      <c r="B79" s="49"/>
      <c r="C79" s="41" t="s">
        <v>81</v>
      </c>
      <c r="D79" s="30" t="s">
        <v>38</v>
      </c>
      <c r="E79" s="58"/>
    </row>
    <row r="80" spans="1:5" ht="24" customHeight="1" x14ac:dyDescent="0.3">
      <c r="B80" s="49"/>
      <c r="C80" s="41"/>
      <c r="D80" s="30" t="s">
        <v>39</v>
      </c>
      <c r="E80" s="58"/>
    </row>
    <row r="81" spans="1:5" ht="24" customHeight="1" x14ac:dyDescent="0.3">
      <c r="B81" s="49"/>
      <c r="C81" s="41"/>
      <c r="D81" s="30" t="s">
        <v>50</v>
      </c>
      <c r="E81" s="58"/>
    </row>
    <row r="82" spans="1:5" ht="24" customHeight="1" x14ac:dyDescent="0.3">
      <c r="B82" s="49"/>
      <c r="C82" s="41"/>
      <c r="D82" s="30" t="s">
        <v>40</v>
      </c>
      <c r="E82" s="58"/>
    </row>
    <row r="83" spans="1:5" ht="24" customHeight="1" x14ac:dyDescent="0.3">
      <c r="B83" s="49"/>
      <c r="C83" s="41"/>
      <c r="D83" s="30" t="s">
        <v>41</v>
      </c>
      <c r="E83" s="58"/>
    </row>
    <row r="84" spans="1:5" ht="24" customHeight="1" x14ac:dyDescent="0.3">
      <c r="B84" s="49"/>
      <c r="C84" s="41"/>
      <c r="D84" s="30" t="s">
        <v>63</v>
      </c>
      <c r="E84" s="58"/>
    </row>
    <row r="85" spans="1:5" ht="24" customHeight="1" x14ac:dyDescent="0.3">
      <c r="B85" s="49"/>
      <c r="C85" s="41"/>
      <c r="D85" s="30" t="s">
        <v>64</v>
      </c>
      <c r="E85" s="58"/>
    </row>
    <row r="86" spans="1:5" ht="24" customHeight="1" x14ac:dyDescent="0.3">
      <c r="B86" s="49"/>
      <c r="C86" s="41"/>
      <c r="D86" s="30" t="s">
        <v>42</v>
      </c>
      <c r="E86" s="58"/>
    </row>
    <row r="87" spans="1:5" ht="24" customHeight="1" x14ac:dyDescent="0.3">
      <c r="B87" s="49"/>
      <c r="C87" s="34">
        <v>0.4</v>
      </c>
      <c r="D87" s="35" t="s">
        <v>5</v>
      </c>
      <c r="E87" s="16">
        <f>SUM(E79:E86)</f>
        <v>0</v>
      </c>
    </row>
    <row r="88" spans="1:5" ht="24" customHeight="1" x14ac:dyDescent="0.3">
      <c r="A88" s="13"/>
      <c r="B88" s="49"/>
      <c r="C88" s="41" t="s">
        <v>82</v>
      </c>
      <c r="D88" s="30" t="s">
        <v>43</v>
      </c>
      <c r="E88" s="58"/>
    </row>
    <row r="89" spans="1:5" ht="24" customHeight="1" x14ac:dyDescent="0.3">
      <c r="A89" s="13"/>
      <c r="B89" s="49"/>
      <c r="C89" s="41"/>
      <c r="D89" s="39" t="s">
        <v>49</v>
      </c>
      <c r="E89" s="58"/>
    </row>
    <row r="90" spans="1:5" ht="24.6" customHeight="1" x14ac:dyDescent="0.3">
      <c r="A90" s="13"/>
      <c r="B90" s="50"/>
      <c r="C90" s="34">
        <v>0.4</v>
      </c>
      <c r="D90" s="33" t="s">
        <v>5</v>
      </c>
      <c r="E90" s="20">
        <f>SUM(E88:E89)</f>
        <v>0</v>
      </c>
    </row>
    <row r="91" spans="1:5" ht="30" customHeight="1" x14ac:dyDescent="0.3">
      <c r="B91" s="17" t="s">
        <v>6</v>
      </c>
      <c r="C91" s="18"/>
      <c r="D91" s="18" t="s">
        <v>83</v>
      </c>
      <c r="E91" s="19">
        <f>SUM(E78*C78,E87*C87,E90*C90)</f>
        <v>0</v>
      </c>
    </row>
    <row r="92" spans="1:5" ht="30" customHeight="1" x14ac:dyDescent="0.3">
      <c r="B92" s="22" t="s">
        <v>3</v>
      </c>
      <c r="C92" s="23"/>
      <c r="D92" s="24" t="s">
        <v>67</v>
      </c>
      <c r="E92" s="25">
        <f>SUM(E54*0.7+E71*0.2+E91*0.1)</f>
        <v>0</v>
      </c>
    </row>
  </sheetData>
  <sheetProtection algorithmName="SHA-512" hashValue="ZfY4xSXH7/dVEBp7eINMDznYuyrNpygoCqVp97+y3vW9CNIbOxBn08lXq2MBD0ntC5TH0RdCfXQSdaUUPfydnA==" saltValue="UuBysIM+lLUBSciAlyl7Eg==" spinCount="100000" sheet="1" selectLockedCells="1"/>
  <mergeCells count="23">
    <mergeCell ref="C9:E9"/>
    <mergeCell ref="C11:D12"/>
    <mergeCell ref="C46:C50"/>
    <mergeCell ref="B2:E7"/>
    <mergeCell ref="C56:C58"/>
    <mergeCell ref="C16:E16"/>
    <mergeCell ref="B14:E14"/>
    <mergeCell ref="C88:C89"/>
    <mergeCell ref="C79:C86"/>
    <mergeCell ref="B19:E19"/>
    <mergeCell ref="C20:C28"/>
    <mergeCell ref="C30:C32"/>
    <mergeCell ref="C34:C40"/>
    <mergeCell ref="C66:C67"/>
    <mergeCell ref="B72:E72"/>
    <mergeCell ref="B55:E55"/>
    <mergeCell ref="B56:B70"/>
    <mergeCell ref="C63:C64"/>
    <mergeCell ref="B73:B90"/>
    <mergeCell ref="C73:C77"/>
    <mergeCell ref="C42:C44"/>
    <mergeCell ref="C60:C61"/>
    <mergeCell ref="B54:C54"/>
  </mergeCells>
  <pageMargins left="0.70866141732283472" right="0.31496062992125984" top="0.39370078740157483" bottom="0.39370078740157483" header="0.31496062992125984" footer="0.31496062992125984"/>
  <pageSetup paperSize="9" scale="45" fitToHeight="0" orientation="portrait" r:id="rId1"/>
  <ignoredErrors>
    <ignoredError sqref="E87 E78" formula="1"/>
  </ignoredError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5AB9F8A951EEC4FB5425D45E3529BE1" ma:contentTypeVersion="14" ma:contentTypeDescription="Create a new document." ma:contentTypeScope="" ma:versionID="e8605bc0136fbaf861b307646757cd1a">
  <xsd:schema xmlns:xsd="http://www.w3.org/2001/XMLSchema" xmlns:xs="http://www.w3.org/2001/XMLSchema" xmlns:p="http://schemas.microsoft.com/office/2006/metadata/properties" xmlns:ns3="2fb8f4e5-ebc9-4a53-93b8-72ddb1e9162d" xmlns:ns4="8623ebe1-9378-4f0f-b3ba-f53528215ca8" targetNamespace="http://schemas.microsoft.com/office/2006/metadata/properties" ma:root="true" ma:fieldsID="d09f3c2c85c46876e0d8c97471514997" ns3:_="" ns4:_="">
    <xsd:import namespace="2fb8f4e5-ebc9-4a53-93b8-72ddb1e9162d"/>
    <xsd:import namespace="8623ebe1-9378-4f0f-b3ba-f53528215ca8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AutoTags" minOccurs="0"/>
                <xsd:element ref="ns4:MediaServiceDateTaken" minOccurs="0"/>
                <xsd:element ref="ns4:MediaServiceLocation" minOccurs="0"/>
                <xsd:element ref="ns4:MediaServiceOCR" minOccurs="0"/>
                <xsd:element ref="ns4:MediaServiceEventHashCode" minOccurs="0"/>
                <xsd:element ref="ns4:MediaServiceGenerationTime" minOccurs="0"/>
                <xsd:element ref="ns4:MediaServiceAutoKeyPoints" minOccurs="0"/>
                <xsd:element ref="ns4:MediaServiceKeyPoints" minOccurs="0"/>
                <xsd:element ref="ns4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fb8f4e5-ebc9-4a53-93b8-72ddb1e9162d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description="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623ebe1-9378-4f0f-b3ba-f53528215c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4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Location" ma:index="15" nillable="true" ma:displayName="MediaServiceLocation" ma:description="" ma:internalName="MediaServiceLocation" ma:readOnly="true">
      <xsd:simpleType>
        <xsd:restriction base="dms:Text"/>
      </xsd:simpleType>
    </xsd:element>
    <xsd:element name="MediaServiceOCR" ma:index="16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1" nillable="true" ma:displayName="Length (seconds)" ma:internalName="MediaLengthInSeconds" ma:readOnly="tru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1F6DAC30-B2D4-411C-86BC-2A9B3CFCFC8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fb8f4e5-ebc9-4a53-93b8-72ddb1e9162d"/>
    <ds:schemaRef ds:uri="8623ebe1-9378-4f0f-b3ba-f53528215ca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79DFAB15-93B0-4ADC-81BE-507C6D22C0C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A80D413-12E5-4B64-88D8-E44F494AF9D7}">
  <ds:schemaRefs>
    <ds:schemaRef ds:uri="http://purl.org/dc/dcmitype/"/>
    <ds:schemaRef ds:uri="http://schemas.microsoft.com/office/2006/metadata/properties"/>
    <ds:schemaRef ds:uri="8623ebe1-9378-4f0f-b3ba-f53528215ca8"/>
    <ds:schemaRef ds:uri="http://schemas.microsoft.com/office/2006/documentManagement/types"/>
    <ds:schemaRef ds:uri="http://www.w3.org/XML/1998/namespace"/>
    <ds:schemaRef ds:uri="2fb8f4e5-ebc9-4a53-93b8-72ddb1e9162d"/>
    <ds:schemaRef ds:uri="http://schemas.openxmlformats.org/package/2006/metadata/core-properties"/>
    <ds:schemaRef ds:uri="http://purl.org/dc/terms/"/>
    <ds:schemaRef ds:uri="http://purl.org/dc/elements/1.1/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Folhas de Cálculo</vt:lpstr>
      </vt:variant>
      <vt:variant>
        <vt:i4>1</vt:i4>
      </vt:variant>
      <vt:variant>
        <vt:lpstr>Intervalos com Nome</vt:lpstr>
      </vt:variant>
      <vt:variant>
        <vt:i4>2</vt:i4>
      </vt:variant>
    </vt:vector>
  </HeadingPairs>
  <TitlesOfParts>
    <vt:vector size="3" baseType="lpstr">
      <vt:lpstr>Grelha de acordo CTC </vt:lpstr>
      <vt:lpstr>'Grelha de acordo CTC '!Área_de_Impressão</vt:lpstr>
      <vt:lpstr>'Grelha de acordo CTC '!Títulos_de_Impressão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tiago.leal@sc.ipsantarem.pt</dc:creator>
  <cp:lastModifiedBy>Bernardo Baptista</cp:lastModifiedBy>
  <dcterms:created xsi:type="dcterms:W3CDTF">2022-09-07T15:57:20Z</dcterms:created>
  <dcterms:modified xsi:type="dcterms:W3CDTF">2025-09-01T14:56:38Z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0x01010025AB9F8A951EEC4FB5425D45E3529BE1</vt:lpwstr>
  </property>
</Properties>
</file>