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ardo.baptista\Nextcloud\SC - RH_Documentos\Bernardo\Recursos Humanos - IPS\Concursos\Investigadores\ESAS\Ciência Animal\"/>
    </mc:Choice>
  </mc:AlternateContent>
  <xr:revisionPtr revIDLastSave="0" documentId="13_ncr:1_{79205C72-3AB9-4407-BC4E-113DC0DADD05}" xr6:coauthVersionLast="47" xr6:coauthVersionMax="47" xr10:uidLastSave="{00000000-0000-0000-0000-000000000000}"/>
  <workbookProtection workbookPassword="DFE3" lockStructure="1"/>
  <bookViews>
    <workbookView xWindow="-108" yWindow="-108" windowWidth="23256" windowHeight="12456" xr2:uid="{00000000-000D-0000-FFFF-FFFF00000000}"/>
  </bookViews>
  <sheets>
    <sheet name="Grelha de acordo CTC " sheetId="3" r:id="rId1"/>
  </sheets>
  <definedNames>
    <definedName name="_xlnm.Print_Area" localSheetId="0">'Grelha de acordo CTC '!$B$11:$E$94</definedName>
    <definedName name="_xlnm.Print_Titles" localSheetId="0">'Grelha de acordo CTC '!$18:$18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75" i="3" l="1"/>
  <c r="E57" i="3"/>
  <c r="E55" i="3"/>
  <c r="E53" i="3"/>
  <c r="E47" i="3"/>
  <c r="E43" i="3"/>
  <c r="E35" i="3"/>
  <c r="E31" i="3"/>
  <c r="E93" i="3"/>
  <c r="E92" i="3"/>
  <c r="E90" i="3"/>
  <c r="E82" i="3"/>
  <c r="E74" i="3"/>
  <c r="E72" i="3"/>
  <c r="E69" i="3"/>
  <c r="E66" i="3"/>
  <c r="E63" i="3"/>
  <c r="E58" i="3" l="1"/>
  <c r="E94" i="3" s="1"/>
</calcChain>
</file>

<file path=xl/sharedStrings.xml><?xml version="1.0" encoding="utf-8"?>
<sst xmlns="http://schemas.openxmlformats.org/spreadsheetml/2006/main" count="103" uniqueCount="90">
  <si>
    <t xml:space="preserve">Candidato: </t>
  </si>
  <si>
    <t>Parâmetros</t>
  </si>
  <si>
    <t>Critérios</t>
  </si>
  <si>
    <t>Quantidade</t>
  </si>
  <si>
    <t>Pontuação Final Critério</t>
  </si>
  <si>
    <t>PONTUAÇÃO FINAL (PF)</t>
  </si>
  <si>
    <t>Pontuação Critério</t>
  </si>
  <si>
    <t>Pontuação Parâmetro DTCP</t>
  </si>
  <si>
    <t>Pontuação Parâmetro OAR</t>
  </si>
  <si>
    <t>Sistema de Avaliação e Classificação</t>
  </si>
  <si>
    <t>A.1. Publicações (35%)</t>
  </si>
  <si>
    <t>A.1.1. Livros científicos com arbitragem - Autoria individual</t>
  </si>
  <si>
    <t>A.1.2. Livros científicos com arbitragem - Coautoria</t>
  </si>
  <si>
    <t>A.1.3. Capítulos de livros científicos - Primeiro autor</t>
  </si>
  <si>
    <t>A.1.4. Capítulos de livros científicos - Coautor</t>
  </si>
  <si>
    <t>A.1.5. Artigos WoS/Scopus - 1º/último autor (Q1)</t>
  </si>
  <si>
    <t>A.1.6. Artigos WoS/Scopus - 1º/último autor (Q2-Q4)</t>
  </si>
  <si>
    <t>A.1.7. Artigos WoS/Scopus - Coautor (Q1)</t>
  </si>
  <si>
    <t>A.1.8. Artigos WoS/Scopus - Coautor (Q2-Q4)</t>
  </si>
  <si>
    <t>A.1.9. Outras publicações indexadas - 1º/último autor</t>
  </si>
  <si>
    <t>A.1.10. Outras publicações indexadas - Coautor</t>
  </si>
  <si>
    <t>A.1.11. Publicações técnicas</t>
  </si>
  <si>
    <t>A.2. Atividade Editorial (5%)</t>
  </si>
  <si>
    <t>A.2.1. Editor revista WoS/Scopus</t>
  </si>
  <si>
    <t>A.2.2. Membro equipa editorial WoS/Scopus</t>
  </si>
  <si>
    <t>A.2.3. Revisor científico</t>
  </si>
  <si>
    <t>A.3.1. Comissões organização/científicas - Presidente</t>
  </si>
  <si>
    <t>A.4. Prémios e Distinções (5%)</t>
  </si>
  <si>
    <t>A.4.1. Prémios científicos internacionais</t>
  </si>
  <si>
    <t>A.4.2. Prémios científicos nacionais</t>
  </si>
  <si>
    <t>A.4.3. Bolsas pós-doutoramento</t>
  </si>
  <si>
    <t>A.5.1. Investigador responsável projetos internacionais</t>
  </si>
  <si>
    <t>A.5.2. Coordenação institucional projetos internacionais</t>
  </si>
  <si>
    <t>A.5.3. Investigador responsável projetos nacionais</t>
  </si>
  <si>
    <t>A.5.4. Coordenação institucional projetos nacionais</t>
  </si>
  <si>
    <t>A.5.5. Participação projetos financiados</t>
  </si>
  <si>
    <t>B. Transferência e Valorização do Conhecimento (TVC) - 20%</t>
  </si>
  <si>
    <t>B.1.1. Patentes concedidas</t>
  </si>
  <si>
    <t>B.1.2. Patentes em registo</t>
  </si>
  <si>
    <t>B.1.3. Protótipos desenvolvidos</t>
  </si>
  <si>
    <t>B.2.1. Contratos I&amp;D empresas</t>
  </si>
  <si>
    <t>B.3. Empreendedorismo (20%)</t>
  </si>
  <si>
    <t>B.3.1. Criação start-ups/spin-offs</t>
  </si>
  <si>
    <t>B.3.2. Participação em incubadoras</t>
  </si>
  <si>
    <t>Pontuação Parâmetro TVC</t>
  </si>
  <si>
    <t>C. Outras Atividades Relevantes (OAR) - 10%</t>
  </si>
  <si>
    <t>C.1.1. Órgãos unidades investigação - Coordenador/Diretor (por ano)</t>
  </si>
  <si>
    <t>PF = (0,70×DTCP) + (0,20×TVC) + (0,10×OAR)</t>
  </si>
  <si>
    <t>A.3.2. Comissões organização/científicas - Membro</t>
  </si>
  <si>
    <t>A.3.4. Comunicação oral internacional</t>
  </si>
  <si>
    <t>A.3.5. Comunicação oral nacional</t>
  </si>
  <si>
    <t>A.3.7. Participação redes científicas internacionais</t>
  </si>
  <si>
    <t>C.1.2. Órgãos unidades investigação - Membro órgão direção (por ano)</t>
  </si>
  <si>
    <t>C.1.3. Organizações científicas - Presidente sociedades científicas</t>
  </si>
  <si>
    <t>C.1.4. Organizações científicas - Membro direção organizações</t>
  </si>
  <si>
    <t>C.1.5. Participação em comissões científicas e avaliação</t>
  </si>
  <si>
    <t>A. Desempenho Técnico-Científico e Profissional (DTCP) - 70%</t>
  </si>
  <si>
    <t>A.7.1. Apresentação projeto científico (avaliação qualitativa)</t>
  </si>
  <si>
    <t>A.7. Projeto Desenvolvimento Científico (15%)</t>
  </si>
  <si>
    <t>A.3. Eventos Científicos (5%)</t>
  </si>
  <si>
    <t>B.5. Divulgação Científica (5%)</t>
  </si>
  <si>
    <t>B.1. Propriedade Intelectual (35%)</t>
  </si>
  <si>
    <t>B.2. Ligação ao Tecido Empresarial (30%)</t>
  </si>
  <si>
    <t>TVC = (B.1×0,35 + B.2×0,30 + B.3×0,20 + B.4×0,10 + B.5×0,05)</t>
  </si>
  <si>
    <t>Escola Superior Agrária</t>
  </si>
  <si>
    <r>
      <t xml:space="preserve">Concurso documental, de âmbito internacional, para recrutamento de um </t>
    </r>
    <r>
      <rPr>
        <b/>
        <u/>
        <sz val="14"/>
        <rFont val="Calibri"/>
        <family val="2"/>
        <scheme val="minor"/>
      </rPr>
      <t>Investigador Auxiliar</t>
    </r>
    <r>
      <rPr>
        <sz val="14"/>
        <rFont val="Calibri"/>
        <family val="2"/>
        <scheme val="minor"/>
      </rPr>
      <t xml:space="preserve">, em regime de </t>
    </r>
    <r>
      <rPr>
        <b/>
        <u/>
        <sz val="14"/>
        <rFont val="Calibri"/>
        <family val="2"/>
        <scheme val="minor"/>
      </rPr>
      <t>contrato de trabalho em funções públicas por tempo indeterminado</t>
    </r>
    <r>
      <rPr>
        <sz val="14"/>
        <rFont val="Calibri"/>
        <family val="2"/>
        <scheme val="minor"/>
      </rPr>
      <t xml:space="preserve">, na área científica da </t>
    </r>
    <r>
      <rPr>
        <b/>
        <sz val="14"/>
        <rFont val="Calibri"/>
        <family val="2"/>
        <scheme val="minor"/>
      </rPr>
      <t>Ciência Animal</t>
    </r>
  </si>
  <si>
    <r>
      <t>B.2.2. Consultoria técnica</t>
    </r>
    <r>
      <rPr>
        <sz val="10"/>
        <color rgb="FFFF0000"/>
        <rFont val="Calibri"/>
        <family val="2"/>
        <scheme val="minor"/>
      </rPr>
      <t xml:space="preserve"> </t>
    </r>
  </si>
  <si>
    <t>C.2.Participação em júris académicos e orientações  (35%)</t>
  </si>
  <si>
    <t>C.2.1. Participação júris doutoramento</t>
  </si>
  <si>
    <t>C.2.2. Participação júris mestrado</t>
  </si>
  <si>
    <t>C.2.3. Orientação  pos-doutoramentos concluídos</t>
  </si>
  <si>
    <t>C.2.4. Orientação  doutoramentos concluídos</t>
  </si>
  <si>
    <t>C.2.5. Coorientação doutoramentos concluídos</t>
  </si>
  <si>
    <t>C.2.6. Orientação mestrados concluídos</t>
  </si>
  <si>
    <t>C.2.7. Coorientação mestrados concluídos</t>
  </si>
  <si>
    <t>B.4. Ações de Formação para Empresas (10%)</t>
  </si>
  <si>
    <t>B.4.1. Coordenação de ações de formação empresariais</t>
  </si>
  <si>
    <t>B.4.2. Participação como formador em ações de formação empresariais  (&gt;12h)</t>
  </si>
  <si>
    <t>A.6.1. Orientação bolseiros investigação</t>
  </si>
  <si>
    <t>C.3.1. Experiência letiva (por semestre, até limite FCT-Tenure)</t>
  </si>
  <si>
    <t>DTCP = (A.1×0,35 + A.2×0,05 + A.3×0,05 + A.4×0,05 + A.5×0,30 + A.6×0,05 + A.7×0,15)</t>
  </si>
  <si>
    <t>OAR = (C.1×0,40 + C.2×0,35 + C.3x0,25)</t>
  </si>
  <si>
    <t>Indicadores</t>
  </si>
  <si>
    <t>A.5. Projetos de Investigação (30%)</t>
  </si>
  <si>
    <t>A.6. Orientação Científica (5%)</t>
  </si>
  <si>
    <r>
      <t>B.5.1. Ações divulgação públicos não especializados</t>
    </r>
    <r>
      <rPr>
        <sz val="10"/>
        <color theme="1"/>
        <rFont val="Calibri (corpo)"/>
      </rPr>
      <t xml:space="preserve"> (até 5 ações)</t>
    </r>
  </si>
  <si>
    <t xml:space="preserve">C.1. Gestão Científica (40%) </t>
  </si>
  <si>
    <t>C.3. Atividade Docente (25%)</t>
  </si>
  <si>
    <t>A.3.3. Conferência internacional por convite</t>
  </si>
  <si>
    <t xml:space="preserve">A.3.6. Comunicação em poster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</si>
</sst>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(corpo)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inden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164" fontId="13" fillId="4" borderId="19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 wrapText="1"/>
    </xf>
    <xf numFmtId="164" fontId="13" fillId="4" borderId="21" xfId="0" applyNumberFormat="1" applyFont="1" applyFill="1" applyBorder="1" applyAlignment="1">
      <alignment vertical="center"/>
    </xf>
    <xf numFmtId="164" fontId="13" fillId="4" borderId="12" xfId="0" applyNumberFormat="1" applyFont="1" applyFill="1" applyBorder="1" applyAlignment="1">
      <alignment vertical="center"/>
    </xf>
    <xf numFmtId="0" fontId="10" fillId="5" borderId="10" xfId="0" applyFont="1" applyFill="1" applyBorder="1" applyAlignment="1">
      <alignment vertical="center"/>
    </xf>
    <xf numFmtId="0" fontId="10" fillId="5" borderId="16" xfId="0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164" fontId="13" fillId="4" borderId="17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16" fillId="0" borderId="27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 indent="1"/>
    </xf>
    <xf numFmtId="164" fontId="10" fillId="5" borderId="28" xfId="0" applyNumberFormat="1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right" vertical="center"/>
    </xf>
    <xf numFmtId="0" fontId="21" fillId="4" borderId="18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right" vertical="center"/>
    </xf>
    <xf numFmtId="0" fontId="21" fillId="4" borderId="14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right" vertical="center"/>
    </xf>
    <xf numFmtId="0" fontId="19" fillId="4" borderId="11" xfId="0" applyFont="1" applyFill="1" applyBorder="1" applyAlignment="1">
      <alignment horizontal="right" vertical="center"/>
    </xf>
    <xf numFmtId="0" fontId="21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right" vertical="center"/>
    </xf>
    <xf numFmtId="0" fontId="2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21" fillId="4" borderId="16" xfId="0" applyFont="1" applyFill="1" applyBorder="1" applyAlignment="1">
      <alignment horizontal="center" vertical="center"/>
    </xf>
    <xf numFmtId="164" fontId="12" fillId="4" borderId="21" xfId="0" applyNumberFormat="1" applyFont="1" applyFill="1" applyBorder="1" applyAlignment="1">
      <alignment vertical="center" wrapText="1"/>
    </xf>
    <xf numFmtId="0" fontId="15" fillId="0" borderId="2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 indent="1"/>
    </xf>
    <xf numFmtId="0" fontId="10" fillId="5" borderId="23" xfId="0" applyFont="1" applyFill="1" applyBorder="1" applyAlignment="1">
      <alignment horizontal="left" vertical="center" wrapText="1" indent="1"/>
    </xf>
    <xf numFmtId="9" fontId="14" fillId="5" borderId="6" xfId="1" applyFont="1" applyFill="1" applyBorder="1" applyAlignment="1" applyProtection="1">
      <alignment horizontal="center" vertical="center" textRotation="90" wrapText="1"/>
    </xf>
    <xf numFmtId="0" fontId="5" fillId="2" borderId="9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10" fillId="5" borderId="6" xfId="0" applyFont="1" applyFill="1" applyBorder="1" applyAlignment="1">
      <alignment horizontal="left" vertical="center" wrapText="1" indent="1"/>
    </xf>
    <xf numFmtId="0" fontId="10" fillId="5" borderId="0" xfId="0" applyFont="1" applyFill="1" applyAlignment="1">
      <alignment horizontal="left" vertical="center" wrapText="1" indent="1"/>
    </xf>
    <xf numFmtId="9" fontId="14" fillId="5" borderId="7" xfId="1" applyFont="1" applyFill="1" applyBorder="1" applyAlignment="1" applyProtection="1">
      <alignment horizontal="center" vertical="center" textRotation="90" wrapText="1"/>
    </xf>
    <xf numFmtId="0" fontId="4" fillId="0" borderId="2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1" fillId="5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45470</xdr:colOff>
      <xdr:row>9</xdr:row>
      <xdr:rowOff>169333</xdr:rowOff>
    </xdr:from>
    <xdr:to>
      <xdr:col>1</xdr:col>
      <xdr:colOff>1600202</xdr:colOff>
      <xdr:row>12</xdr:row>
      <xdr:rowOff>10965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6E7D5A3-8028-488E-BAF5-13B3E2DC5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70" y="423333"/>
          <a:ext cx="1554732" cy="713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94"/>
  <sheetViews>
    <sheetView showGridLines="0" tabSelected="1" topLeftCell="A9" zoomScale="90" zoomScaleNormal="90" workbookViewId="0">
      <selection activeCell="E91" sqref="E91"/>
    </sheetView>
  </sheetViews>
  <sheetFormatPr defaultColWidth="0" defaultRowHeight="13.8" zeroHeight="1"/>
  <cols>
    <col min="1" max="1" width="3.6640625" style="1" customWidth="1"/>
    <col min="2" max="2" width="25.33203125" style="1" customWidth="1"/>
    <col min="3" max="3" width="34" style="3" customWidth="1"/>
    <col min="4" max="4" width="95.33203125" style="1" bestFit="1" customWidth="1"/>
    <col min="5" max="5" width="11.6640625" style="1" customWidth="1"/>
    <col min="6" max="6" width="3.6640625" style="1" customWidth="1"/>
    <col min="7" max="33" width="0" style="1" hidden="1" customWidth="1"/>
    <col min="34" max="16384" width="8.44140625" style="1" hidden="1"/>
  </cols>
  <sheetData>
    <row r="2" spans="2:5" hidden="1">
      <c r="B2" s="57"/>
      <c r="C2" s="57"/>
      <c r="D2" s="57"/>
      <c r="E2" s="57"/>
    </row>
    <row r="3" spans="2:5" hidden="1">
      <c r="B3" s="57"/>
      <c r="C3" s="57"/>
      <c r="D3" s="57"/>
      <c r="E3" s="57"/>
    </row>
    <row r="4" spans="2:5" hidden="1">
      <c r="B4" s="57"/>
      <c r="C4" s="57"/>
      <c r="D4" s="57"/>
      <c r="E4" s="57"/>
    </row>
    <row r="5" spans="2:5" hidden="1">
      <c r="B5" s="57"/>
      <c r="C5" s="57"/>
      <c r="D5" s="57"/>
      <c r="E5" s="57"/>
    </row>
    <row r="6" spans="2:5" hidden="1">
      <c r="B6" s="57"/>
      <c r="C6" s="57"/>
      <c r="D6" s="57"/>
      <c r="E6" s="57"/>
    </row>
    <row r="7" spans="2:5" hidden="1">
      <c r="B7" s="57"/>
      <c r="C7" s="57"/>
      <c r="D7" s="57"/>
      <c r="E7" s="57"/>
    </row>
    <row r="9" spans="2:5" ht="20.25" customHeight="1">
      <c r="B9" s="7" t="s">
        <v>64</v>
      </c>
      <c r="C9" s="54"/>
      <c r="D9" s="54"/>
      <c r="E9" s="54"/>
    </row>
    <row r="10" spans="2:5" ht="19.5" customHeight="1"/>
    <row r="11" spans="2:5" ht="25.05" customHeight="1">
      <c r="B11" s="30"/>
      <c r="C11" s="55" t="s">
        <v>65</v>
      </c>
      <c r="D11" s="55"/>
      <c r="E11" s="55"/>
    </row>
    <row r="12" spans="2:5" ht="25.05" customHeight="1">
      <c r="B12" s="31"/>
      <c r="C12" s="56"/>
      <c r="D12" s="56"/>
      <c r="E12" s="56"/>
    </row>
    <row r="13" spans="2:5" ht="14.25" customHeight="1">
      <c r="B13" s="8"/>
      <c r="C13" s="8"/>
      <c r="D13" s="8"/>
      <c r="E13" s="8"/>
    </row>
    <row r="14" spans="2:5" ht="32.25" customHeight="1">
      <c r="B14" s="72" t="s">
        <v>9</v>
      </c>
      <c r="C14" s="72"/>
      <c r="D14" s="72"/>
      <c r="E14" s="72"/>
    </row>
    <row r="15" spans="2:5" hidden="1">
      <c r="C15" s="1"/>
    </row>
    <row r="16" spans="2:5" ht="20.25" customHeight="1">
      <c r="B16" s="9" t="s">
        <v>0</v>
      </c>
      <c r="C16" s="64"/>
      <c r="D16" s="64"/>
      <c r="E16" s="64"/>
    </row>
    <row r="17" spans="1:24" hidden="1">
      <c r="B17" s="10"/>
      <c r="C17" s="11"/>
      <c r="D17" s="11"/>
    </row>
    <row r="18" spans="1:24" ht="36" customHeight="1">
      <c r="B18" s="35" t="s">
        <v>2</v>
      </c>
      <c r="C18" s="35" t="s">
        <v>1</v>
      </c>
      <c r="D18" s="35" t="s">
        <v>82</v>
      </c>
      <c r="E18" s="12" t="s">
        <v>3</v>
      </c>
    </row>
    <row r="19" spans="1:24" ht="24" customHeight="1">
      <c r="B19" s="59" t="s">
        <v>56</v>
      </c>
      <c r="C19" s="60"/>
      <c r="D19" s="60"/>
      <c r="E19" s="60"/>
      <c r="F19" s="10"/>
    </row>
    <row r="20" spans="1:24" ht="24" customHeight="1">
      <c r="A20" s="13"/>
      <c r="B20" s="61">
        <v>0.7</v>
      </c>
      <c r="C20" s="62" t="s">
        <v>10</v>
      </c>
      <c r="D20" s="14" t="s">
        <v>11</v>
      </c>
      <c r="E20" s="5"/>
    </row>
    <row r="21" spans="1:24" ht="24" customHeight="1">
      <c r="A21" s="13"/>
      <c r="B21" s="61"/>
      <c r="C21" s="62"/>
      <c r="D21" s="14" t="s">
        <v>12</v>
      </c>
      <c r="E21" s="5"/>
    </row>
    <row r="22" spans="1:24" ht="26.7" customHeight="1">
      <c r="A22" s="13"/>
      <c r="B22" s="61"/>
      <c r="C22" s="62"/>
      <c r="D22" s="14" t="s">
        <v>13</v>
      </c>
      <c r="E22" s="5"/>
    </row>
    <row r="23" spans="1:24" ht="26.7" customHeight="1">
      <c r="A23" s="13"/>
      <c r="B23" s="61"/>
      <c r="C23" s="62"/>
      <c r="D23" s="14" t="s">
        <v>14</v>
      </c>
      <c r="E23" s="5"/>
    </row>
    <row r="24" spans="1:24" ht="26.7" customHeight="1">
      <c r="A24" s="13"/>
      <c r="B24" s="61"/>
      <c r="C24" s="62"/>
      <c r="D24" s="14" t="s">
        <v>15</v>
      </c>
      <c r="E24" s="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24" customHeight="1">
      <c r="A25" s="13"/>
      <c r="B25" s="61"/>
      <c r="C25" s="62"/>
      <c r="D25" s="14" t="s">
        <v>16</v>
      </c>
      <c r="E25" s="5"/>
    </row>
    <row r="26" spans="1:24" ht="24" customHeight="1">
      <c r="A26" s="13"/>
      <c r="B26" s="61"/>
      <c r="C26" s="62"/>
      <c r="D26" s="14" t="s">
        <v>17</v>
      </c>
      <c r="E26" s="5"/>
    </row>
    <row r="27" spans="1:24" ht="24" customHeight="1">
      <c r="A27" s="13"/>
      <c r="B27" s="61"/>
      <c r="C27" s="62"/>
      <c r="D27" s="15" t="s">
        <v>18</v>
      </c>
      <c r="E27" s="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24" customHeight="1">
      <c r="A28" s="13"/>
      <c r="B28" s="61"/>
      <c r="C28" s="62"/>
      <c r="D28" s="16" t="s">
        <v>19</v>
      </c>
      <c r="E28" s="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24" customHeight="1">
      <c r="A29" s="13"/>
      <c r="B29" s="61"/>
      <c r="C29" s="62"/>
      <c r="D29" s="16" t="s">
        <v>20</v>
      </c>
      <c r="E29" s="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24" customHeight="1">
      <c r="A30" s="13"/>
      <c r="B30" s="61"/>
      <c r="C30" s="62"/>
      <c r="D30" s="16" t="s">
        <v>21</v>
      </c>
      <c r="E30" s="5"/>
    </row>
    <row r="31" spans="1:24" ht="24" customHeight="1">
      <c r="B31" s="61"/>
      <c r="C31" s="42">
        <v>0.35</v>
      </c>
      <c r="D31" s="41" t="s">
        <v>6</v>
      </c>
      <c r="E31" s="17">
        <f>SUM(E20:E30)</f>
        <v>0</v>
      </c>
    </row>
    <row r="32" spans="1:24" ht="24" customHeight="1">
      <c r="A32" s="13"/>
      <c r="B32" s="61"/>
      <c r="C32" s="63" t="s">
        <v>22</v>
      </c>
      <c r="D32" s="18" t="s">
        <v>23</v>
      </c>
      <c r="E32" s="5"/>
    </row>
    <row r="33" spans="1:8" ht="24" customHeight="1">
      <c r="A33" s="13"/>
      <c r="B33" s="61"/>
      <c r="C33" s="63"/>
      <c r="D33" s="18" t="s">
        <v>24</v>
      </c>
      <c r="E33" s="5"/>
    </row>
    <row r="34" spans="1:8" ht="24" customHeight="1">
      <c r="A34" s="13"/>
      <c r="B34" s="61"/>
      <c r="C34" s="63"/>
      <c r="D34" s="18" t="s">
        <v>25</v>
      </c>
      <c r="E34" s="5"/>
    </row>
    <row r="35" spans="1:8" ht="24.75" customHeight="1">
      <c r="B35" s="61"/>
      <c r="C35" s="44">
        <v>0.05</v>
      </c>
      <c r="D35" s="43" t="s">
        <v>6</v>
      </c>
      <c r="E35" s="19">
        <f>SUM(E32:E34)</f>
        <v>0</v>
      </c>
    </row>
    <row r="36" spans="1:8" ht="24" customHeight="1">
      <c r="A36" s="13"/>
      <c r="B36" s="61"/>
      <c r="C36" s="63" t="s">
        <v>59</v>
      </c>
      <c r="D36" s="18" t="s">
        <v>26</v>
      </c>
      <c r="E36" s="5"/>
    </row>
    <row r="37" spans="1:8" ht="24" customHeight="1">
      <c r="A37" s="13"/>
      <c r="B37" s="61"/>
      <c r="C37" s="63"/>
      <c r="D37" s="18" t="s">
        <v>48</v>
      </c>
      <c r="E37" s="5"/>
    </row>
    <row r="38" spans="1:8" ht="24" customHeight="1">
      <c r="A38" s="13"/>
      <c r="B38" s="61"/>
      <c r="C38" s="63"/>
      <c r="D38" s="18" t="s">
        <v>88</v>
      </c>
      <c r="E38" s="5"/>
    </row>
    <row r="39" spans="1:8" ht="24" customHeight="1">
      <c r="A39" s="13"/>
      <c r="B39" s="61"/>
      <c r="C39" s="63"/>
      <c r="D39" s="18" t="s">
        <v>49</v>
      </c>
      <c r="E39" s="5"/>
    </row>
    <row r="40" spans="1:8" ht="24" customHeight="1">
      <c r="A40" s="13"/>
      <c r="B40" s="61"/>
      <c r="C40" s="63"/>
      <c r="D40" s="18" t="s">
        <v>50</v>
      </c>
      <c r="E40" s="5"/>
    </row>
    <row r="41" spans="1:8" ht="24" customHeight="1">
      <c r="A41" s="13"/>
      <c r="B41" s="61"/>
      <c r="C41" s="63"/>
      <c r="D41" s="18" t="s">
        <v>89</v>
      </c>
      <c r="E41" s="5"/>
    </row>
    <row r="42" spans="1:8" ht="24" customHeight="1">
      <c r="A42" s="13"/>
      <c r="B42" s="61"/>
      <c r="C42" s="63"/>
      <c r="D42" s="18" t="s">
        <v>51</v>
      </c>
      <c r="E42" s="5"/>
    </row>
    <row r="43" spans="1:8" ht="24" customHeight="1">
      <c r="B43" s="61"/>
      <c r="C43" s="44">
        <v>0.05</v>
      </c>
      <c r="D43" s="43" t="s">
        <v>6</v>
      </c>
      <c r="E43" s="19">
        <f>SUM(E36:E42)</f>
        <v>0</v>
      </c>
      <c r="H43" s="4"/>
    </row>
    <row r="44" spans="1:8" ht="23.7" customHeight="1">
      <c r="A44" s="13"/>
      <c r="B44" s="61"/>
      <c r="C44" s="62" t="s">
        <v>27</v>
      </c>
      <c r="D44" s="18" t="s">
        <v>28</v>
      </c>
      <c r="E44" s="5"/>
    </row>
    <row r="45" spans="1:8" ht="23.7" customHeight="1">
      <c r="A45" s="13"/>
      <c r="B45" s="61"/>
      <c r="C45" s="62"/>
      <c r="D45" s="18" t="s">
        <v>29</v>
      </c>
      <c r="E45" s="5"/>
    </row>
    <row r="46" spans="1:8" ht="23.7" customHeight="1">
      <c r="A46" s="13"/>
      <c r="B46" s="61"/>
      <c r="C46" s="62"/>
      <c r="D46" s="18" t="s">
        <v>30</v>
      </c>
      <c r="E46" s="5"/>
    </row>
    <row r="47" spans="1:8" ht="23.7" customHeight="1">
      <c r="A47" s="13"/>
      <c r="B47" s="61"/>
      <c r="C47" s="44">
        <v>0.05</v>
      </c>
      <c r="D47" s="43" t="s">
        <v>6</v>
      </c>
      <c r="E47" s="19">
        <f>SUM(E44:E46)</f>
        <v>0</v>
      </c>
    </row>
    <row r="48" spans="1:8" ht="23.7" customHeight="1">
      <c r="A48" s="13"/>
      <c r="B48" s="61"/>
      <c r="C48" s="73" t="s">
        <v>83</v>
      </c>
      <c r="D48" s="16" t="s">
        <v>31</v>
      </c>
      <c r="E48" s="5"/>
    </row>
    <row r="49" spans="1:5" ht="23.7" customHeight="1">
      <c r="A49" s="13"/>
      <c r="B49" s="61"/>
      <c r="C49" s="73"/>
      <c r="D49" s="16" t="s">
        <v>32</v>
      </c>
      <c r="E49" s="5"/>
    </row>
    <row r="50" spans="1:5" ht="23.7" customHeight="1">
      <c r="A50" s="13"/>
      <c r="B50" s="61"/>
      <c r="C50" s="73"/>
      <c r="D50" s="16" t="s">
        <v>33</v>
      </c>
      <c r="E50" s="5"/>
    </row>
    <row r="51" spans="1:5" ht="23.7" customHeight="1">
      <c r="A51" s="13"/>
      <c r="B51" s="61"/>
      <c r="C51" s="73"/>
      <c r="D51" s="16" t="s">
        <v>34</v>
      </c>
      <c r="E51" s="5"/>
    </row>
    <row r="52" spans="1:5" ht="23.7" customHeight="1">
      <c r="A52" s="13"/>
      <c r="B52" s="61"/>
      <c r="C52" s="73"/>
      <c r="D52" s="16" t="s">
        <v>35</v>
      </c>
      <c r="E52" s="5"/>
    </row>
    <row r="53" spans="1:5" ht="23.7" customHeight="1">
      <c r="A53" s="13"/>
      <c r="B53" s="61"/>
      <c r="C53" s="44">
        <v>0.3</v>
      </c>
      <c r="D53" s="45" t="s">
        <v>6</v>
      </c>
      <c r="E53" s="19">
        <f>SUM(E48:E52)</f>
        <v>0</v>
      </c>
    </row>
    <row r="54" spans="1:5" ht="23.7" customHeight="1">
      <c r="A54" s="13"/>
      <c r="B54" s="61"/>
      <c r="C54" s="24" t="s">
        <v>84</v>
      </c>
      <c r="D54" s="14" t="s">
        <v>78</v>
      </c>
      <c r="E54" s="5"/>
    </row>
    <row r="55" spans="1:5" ht="23.7" customHeight="1">
      <c r="A55" s="13"/>
      <c r="B55" s="61"/>
      <c r="C55" s="47">
        <v>0.05</v>
      </c>
      <c r="D55" s="46" t="s">
        <v>6</v>
      </c>
      <c r="E55" s="20">
        <f>SUM(E54)</f>
        <v>0</v>
      </c>
    </row>
    <row r="56" spans="1:5" ht="29.25" customHeight="1">
      <c r="A56" s="13"/>
      <c r="B56" s="61"/>
      <c r="C56" s="34" t="s">
        <v>58</v>
      </c>
      <c r="D56" s="32" t="s">
        <v>57</v>
      </c>
      <c r="E56" s="6"/>
    </row>
    <row r="57" spans="1:5" ht="24" customHeight="1">
      <c r="B57" s="61"/>
      <c r="C57" s="47">
        <v>0.15</v>
      </c>
      <c r="D57" s="48" t="s">
        <v>6</v>
      </c>
      <c r="E57" s="17">
        <f>SUM(E56)</f>
        <v>0</v>
      </c>
    </row>
    <row r="58" spans="1:5" ht="30" customHeight="1">
      <c r="B58" s="21" t="s">
        <v>7</v>
      </c>
      <c r="C58" s="22"/>
      <c r="D58" s="22" t="s">
        <v>80</v>
      </c>
      <c r="E58" s="40">
        <f>SUM(C31*E31+C35*E35+C43*E43+C47*E47+C53*E53+C55*E55+C57*E57)</f>
        <v>0</v>
      </c>
    </row>
    <row r="59" spans="1:5" ht="24" customHeight="1">
      <c r="B59" s="65" t="s">
        <v>36</v>
      </c>
      <c r="C59" s="66"/>
      <c r="D59" s="66"/>
      <c r="E59" s="66"/>
    </row>
    <row r="60" spans="1:5" ht="24" customHeight="1">
      <c r="A60" s="13"/>
      <c r="B60" s="61">
        <v>0.2</v>
      </c>
      <c r="C60" s="58" t="s">
        <v>61</v>
      </c>
      <c r="D60" s="18" t="s">
        <v>37</v>
      </c>
      <c r="E60" s="5"/>
    </row>
    <row r="61" spans="1:5" ht="24" customHeight="1">
      <c r="A61" s="13"/>
      <c r="B61" s="61"/>
      <c r="C61" s="58"/>
      <c r="D61" s="18" t="s">
        <v>38</v>
      </c>
      <c r="E61" s="5"/>
    </row>
    <row r="62" spans="1:5" ht="24" customHeight="1">
      <c r="A62" s="13"/>
      <c r="B62" s="61"/>
      <c r="C62" s="58"/>
      <c r="D62" s="18" t="s">
        <v>39</v>
      </c>
      <c r="E62" s="5"/>
    </row>
    <row r="63" spans="1:5" ht="24" customHeight="1">
      <c r="A63" s="13"/>
      <c r="B63" s="61"/>
      <c r="C63" s="49">
        <v>0.35</v>
      </c>
      <c r="D63" s="50" t="s">
        <v>6</v>
      </c>
      <c r="E63" s="19">
        <f>SUM(E60:E62)</f>
        <v>0</v>
      </c>
    </row>
    <row r="64" spans="1:5" ht="24" customHeight="1">
      <c r="A64" s="13"/>
      <c r="B64" s="61"/>
      <c r="C64" s="58" t="s">
        <v>62</v>
      </c>
      <c r="D64" s="18" t="s">
        <v>40</v>
      </c>
      <c r="E64" s="5"/>
    </row>
    <row r="65" spans="1:5" ht="24" customHeight="1">
      <c r="A65" s="13"/>
      <c r="B65" s="61"/>
      <c r="C65" s="58"/>
      <c r="D65" s="33" t="s">
        <v>66</v>
      </c>
      <c r="E65" s="5"/>
    </row>
    <row r="66" spans="1:5" ht="24" customHeight="1">
      <c r="B66" s="61"/>
      <c r="C66" s="49">
        <v>0.3</v>
      </c>
      <c r="D66" s="50" t="s">
        <v>6</v>
      </c>
      <c r="E66" s="19">
        <f>SUM(E64:E65)</f>
        <v>0</v>
      </c>
    </row>
    <row r="67" spans="1:5" ht="24" customHeight="1">
      <c r="A67" s="13"/>
      <c r="B67" s="61"/>
      <c r="C67" s="63" t="s">
        <v>41</v>
      </c>
      <c r="D67" s="14" t="s">
        <v>42</v>
      </c>
      <c r="E67" s="5"/>
    </row>
    <row r="68" spans="1:5" ht="24" customHeight="1">
      <c r="A68" s="13"/>
      <c r="B68" s="61"/>
      <c r="C68" s="63"/>
      <c r="D68" s="14" t="s">
        <v>43</v>
      </c>
      <c r="E68" s="5"/>
    </row>
    <row r="69" spans="1:5" ht="48" customHeight="1">
      <c r="B69" s="61"/>
      <c r="C69" s="49">
        <v>0.2</v>
      </c>
      <c r="D69" s="50" t="s">
        <v>6</v>
      </c>
      <c r="E69" s="19">
        <f>SUM(E67:E68)</f>
        <v>0</v>
      </c>
    </row>
    <row r="70" spans="1:5" ht="24" customHeight="1">
      <c r="A70" s="13"/>
      <c r="B70" s="61"/>
      <c r="C70" s="70" t="s">
        <v>75</v>
      </c>
      <c r="D70" s="37" t="s">
        <v>76</v>
      </c>
      <c r="E70" s="5"/>
    </row>
    <row r="71" spans="1:5" ht="24" customHeight="1">
      <c r="A71" s="13"/>
      <c r="B71" s="61"/>
      <c r="C71" s="70"/>
      <c r="D71" s="36" t="s">
        <v>77</v>
      </c>
      <c r="E71" s="5"/>
    </row>
    <row r="72" spans="1:5" ht="24" customHeight="1">
      <c r="A72" s="13"/>
      <c r="B72" s="61"/>
      <c r="C72" s="49">
        <v>0.1</v>
      </c>
      <c r="D72" s="50" t="s">
        <v>6</v>
      </c>
      <c r="E72" s="19">
        <f>SUM(E70:E71)</f>
        <v>0</v>
      </c>
    </row>
    <row r="73" spans="1:5" ht="24" customHeight="1">
      <c r="A73" s="13"/>
      <c r="B73" s="61"/>
      <c r="C73" s="24" t="s">
        <v>60</v>
      </c>
      <c r="D73" s="14" t="s">
        <v>85</v>
      </c>
      <c r="E73" s="5"/>
    </row>
    <row r="74" spans="1:5" ht="24" customHeight="1">
      <c r="B74" s="61"/>
      <c r="C74" s="52">
        <v>0.05</v>
      </c>
      <c r="D74" s="51" t="s">
        <v>6</v>
      </c>
      <c r="E74" s="25">
        <f>SUM(E73)</f>
        <v>0</v>
      </c>
    </row>
    <row r="75" spans="1:5" ht="30" customHeight="1">
      <c r="B75" s="21" t="s">
        <v>44</v>
      </c>
      <c r="C75" s="22"/>
      <c r="D75" s="22" t="s">
        <v>63</v>
      </c>
      <c r="E75" s="23">
        <f>SUM(C63*E63+C66*E66+C69*E69+C72*E72+C74*E74)</f>
        <v>0</v>
      </c>
    </row>
    <row r="76" spans="1:5" ht="24" customHeight="1">
      <c r="B76" s="65" t="s">
        <v>45</v>
      </c>
      <c r="C76" s="66"/>
      <c r="D76" s="66"/>
      <c r="E76" s="66"/>
    </row>
    <row r="77" spans="1:5" ht="24" customHeight="1">
      <c r="A77" s="13"/>
      <c r="B77" s="61">
        <v>0.1</v>
      </c>
      <c r="C77" s="68" t="s">
        <v>86</v>
      </c>
      <c r="D77" s="38" t="s">
        <v>46</v>
      </c>
      <c r="E77" s="5"/>
    </row>
    <row r="78" spans="1:5" ht="24" customHeight="1">
      <c r="A78" s="13"/>
      <c r="B78" s="61"/>
      <c r="C78" s="69"/>
      <c r="D78" s="38" t="s">
        <v>52</v>
      </c>
      <c r="E78" s="5"/>
    </row>
    <row r="79" spans="1:5" ht="24" customHeight="1">
      <c r="A79" s="13"/>
      <c r="B79" s="61"/>
      <c r="C79" s="69"/>
      <c r="D79" s="38" t="s">
        <v>53</v>
      </c>
      <c r="E79" s="5"/>
    </row>
    <row r="80" spans="1:5" ht="24" customHeight="1">
      <c r="A80" s="13"/>
      <c r="B80" s="61"/>
      <c r="C80" s="69"/>
      <c r="D80" s="38" t="s">
        <v>54</v>
      </c>
      <c r="E80" s="5"/>
    </row>
    <row r="81" spans="1:5" ht="24" customHeight="1">
      <c r="A81" s="13"/>
      <c r="B81" s="61"/>
      <c r="C81" s="69"/>
      <c r="D81" s="38" t="s">
        <v>55</v>
      </c>
      <c r="E81" s="5"/>
    </row>
    <row r="82" spans="1:5" ht="24" customHeight="1">
      <c r="A82" s="13"/>
      <c r="B82" s="61"/>
      <c r="C82" s="49">
        <v>0.4</v>
      </c>
      <c r="D82" s="50" t="s">
        <v>4</v>
      </c>
      <c r="E82" s="53">
        <f>SUM(E77:E81)</f>
        <v>0</v>
      </c>
    </row>
    <row r="83" spans="1:5" ht="24" customHeight="1">
      <c r="A83" s="13"/>
      <c r="B83" s="61"/>
      <c r="C83" s="69" t="s">
        <v>67</v>
      </c>
      <c r="D83" s="36" t="s">
        <v>68</v>
      </c>
      <c r="E83" s="5"/>
    </row>
    <row r="84" spans="1:5" ht="24" customHeight="1">
      <c r="A84" s="13"/>
      <c r="B84" s="61"/>
      <c r="C84" s="69"/>
      <c r="D84" s="36" t="s">
        <v>69</v>
      </c>
      <c r="E84" s="5"/>
    </row>
    <row r="85" spans="1:5" ht="24" customHeight="1">
      <c r="A85" s="13"/>
      <c r="B85" s="61"/>
      <c r="C85" s="69"/>
      <c r="D85" s="36" t="s">
        <v>70</v>
      </c>
      <c r="E85" s="5"/>
    </row>
    <row r="86" spans="1:5" ht="24" customHeight="1">
      <c r="A86" s="13"/>
      <c r="B86" s="61"/>
      <c r="C86" s="69"/>
      <c r="D86" s="36" t="s">
        <v>71</v>
      </c>
      <c r="E86" s="5"/>
    </row>
    <row r="87" spans="1:5" ht="24" customHeight="1">
      <c r="A87" s="13"/>
      <c r="B87" s="61"/>
      <c r="C87" s="69"/>
      <c r="D87" s="36" t="s">
        <v>72</v>
      </c>
      <c r="E87" s="5"/>
    </row>
    <row r="88" spans="1:5" ht="24" customHeight="1">
      <c r="A88" s="13"/>
      <c r="B88" s="61"/>
      <c r="C88" s="69"/>
      <c r="D88" s="36" t="s">
        <v>73</v>
      </c>
      <c r="E88" s="5"/>
    </row>
    <row r="89" spans="1:5" ht="24" customHeight="1">
      <c r="A89" s="13"/>
      <c r="B89" s="61"/>
      <c r="C89" s="71"/>
      <c r="D89" s="36" t="s">
        <v>74</v>
      </c>
      <c r="E89" s="5"/>
    </row>
    <row r="90" spans="1:5" ht="24" customHeight="1">
      <c r="B90" s="61"/>
      <c r="C90" s="49">
        <v>0.35</v>
      </c>
      <c r="D90" s="50" t="s">
        <v>4</v>
      </c>
      <c r="E90" s="19">
        <f>SUM(E83:E89)</f>
        <v>0</v>
      </c>
    </row>
    <row r="91" spans="1:5" ht="24" customHeight="1">
      <c r="A91" s="13"/>
      <c r="B91" s="61"/>
      <c r="C91" s="39" t="s">
        <v>87</v>
      </c>
      <c r="D91" s="18" t="s">
        <v>79</v>
      </c>
      <c r="E91" s="5"/>
    </row>
    <row r="92" spans="1:5" ht="24.75" customHeight="1">
      <c r="A92" s="13"/>
      <c r="B92" s="67"/>
      <c r="C92" s="49">
        <v>0.25</v>
      </c>
      <c r="D92" s="50" t="s">
        <v>4</v>
      </c>
      <c r="E92" s="19">
        <f>SUM(E91)</f>
        <v>0</v>
      </c>
    </row>
    <row r="93" spans="1:5" ht="30" customHeight="1">
      <c r="B93" s="21" t="s">
        <v>8</v>
      </c>
      <c r="C93" s="22"/>
      <c r="D93" s="22" t="s">
        <v>81</v>
      </c>
      <c r="E93" s="23">
        <f>SUM(C82*E82+C90*E90+C92*E92)</f>
        <v>0</v>
      </c>
    </row>
    <row r="94" spans="1:5" ht="30" customHeight="1">
      <c r="B94" s="26" t="s">
        <v>5</v>
      </c>
      <c r="C94" s="27"/>
      <c r="D94" s="28" t="s">
        <v>47</v>
      </c>
      <c r="E94" s="29">
        <f>SUM(0.7*E58+0.2*E75+0.1*E93)</f>
        <v>0</v>
      </c>
    </row>
  </sheetData>
  <sheetProtection algorithmName="SHA-512" hashValue="jJuzzFkL8A28853KoA08m+W78whkaCqIlYeKqikuyrvs+rJc3a/yUlpUbM8IPc0GWNI/8yBBlmRTGd13D2e7KQ==" saltValue="wFQn7MkKDVEx7bVi/ZnPMg==" spinCount="100000" sheet="1" selectLockedCells="1"/>
  <mergeCells count="22">
    <mergeCell ref="B76:E76"/>
    <mergeCell ref="B59:E59"/>
    <mergeCell ref="B60:B74"/>
    <mergeCell ref="C67:C68"/>
    <mergeCell ref="B77:B92"/>
    <mergeCell ref="C77:C81"/>
    <mergeCell ref="C70:C71"/>
    <mergeCell ref="C83:C89"/>
    <mergeCell ref="C9:E9"/>
    <mergeCell ref="C11:E12"/>
    <mergeCell ref="B2:E7"/>
    <mergeCell ref="C60:C62"/>
    <mergeCell ref="C64:C65"/>
    <mergeCell ref="B19:E19"/>
    <mergeCell ref="B20:B57"/>
    <mergeCell ref="C20:C30"/>
    <mergeCell ref="C32:C34"/>
    <mergeCell ref="C36:C42"/>
    <mergeCell ref="C16:E16"/>
    <mergeCell ref="B14:E14"/>
    <mergeCell ref="C44:C46"/>
    <mergeCell ref="C48:C52"/>
  </mergeCells>
  <pageMargins left="0.70866141732283472" right="0.31496062992125984" top="0.39370078740157483" bottom="0.39370078740157483" header="0.31496062992125984" footer="0.31496062992125984"/>
  <pageSetup paperSize="9" scale="5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B9F8A951EEC4FB5425D45E3529BE1" ma:contentTypeVersion="14" ma:contentTypeDescription="Create a new document." ma:contentTypeScope="" ma:versionID="e8605bc0136fbaf861b307646757cd1a">
  <xsd:schema xmlns:xsd="http://www.w3.org/2001/XMLSchema" xmlns:xs="http://www.w3.org/2001/XMLSchema" xmlns:p="http://schemas.microsoft.com/office/2006/metadata/properties" xmlns:ns3="2fb8f4e5-ebc9-4a53-93b8-72ddb1e9162d" xmlns:ns4="8623ebe1-9378-4f0f-b3ba-f53528215ca8" targetNamespace="http://schemas.microsoft.com/office/2006/metadata/properties" ma:root="true" ma:fieldsID="d09f3c2c85c46876e0d8c97471514997" ns3:_="" ns4:_="">
    <xsd:import namespace="2fb8f4e5-ebc9-4a53-93b8-72ddb1e9162d"/>
    <xsd:import namespace="8623ebe1-9378-4f0f-b3ba-f53528215ca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f4e5-ebc9-4a53-93b8-72ddb1e916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3ebe1-9378-4f0f-b3ba-f5352821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6DAC30-B2D4-411C-86BC-2A9B3CFCF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8f4e5-ebc9-4a53-93b8-72ddb1e9162d"/>
    <ds:schemaRef ds:uri="8623ebe1-9378-4f0f-b3ba-f5352821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80D413-12E5-4B64-88D8-E44F494AF9D7}">
  <ds:schemaRefs>
    <ds:schemaRef ds:uri="http://purl.org/dc/dcmitype/"/>
    <ds:schemaRef ds:uri="http://schemas.microsoft.com/office/2006/metadata/properties"/>
    <ds:schemaRef ds:uri="8623ebe1-9378-4f0f-b3ba-f53528215ca8"/>
    <ds:schemaRef ds:uri="http://schemas.microsoft.com/office/2006/documentManagement/types"/>
    <ds:schemaRef ds:uri="http://www.w3.org/XML/1998/namespace"/>
    <ds:schemaRef ds:uri="2fb8f4e5-ebc9-4a53-93b8-72ddb1e9162d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DFAB15-93B0-4ADC-81BE-507C6D22C0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Grelha de acordo CTC </vt:lpstr>
      <vt:lpstr>'Grelha de acordo CTC '!Área_de_Impressão</vt:lpstr>
      <vt:lpstr>'Grelha de acordo CTC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tiago.leal@sc.ipsantarem.pt</dc:creator>
  <cp:lastModifiedBy>Bernardo Baptista</cp:lastModifiedBy>
  <cp:lastPrinted>2025-07-11T15:25:44Z</cp:lastPrinted>
  <dcterms:created xsi:type="dcterms:W3CDTF">2022-09-07T15:57:20Z</dcterms:created>
  <dcterms:modified xsi:type="dcterms:W3CDTF">2025-09-01T11:29:42Z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0x01010025AB9F8A951EEC4FB5425D45E3529BE1</vt:lpwstr>
  </property>
</Properties>
</file>